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17"/>
  <workbookPr filterPrivacy="1" codeName="ThisWorkbook"/>
  <xr:revisionPtr revIDLastSave="1" documentId="11_A9EDA8A08428814527184418A7C10343AD21B399" xr6:coauthVersionLast="47" xr6:coauthVersionMax="47" xr10:uidLastSave="{C1BD29C4-678F-4B61-82A0-C1BAC3C9D79C}"/>
  <bookViews>
    <workbookView xWindow="-108" yWindow="-108" windowWidth="23256" windowHeight="12456" tabRatio="500" xr2:uid="{00000000-000D-0000-FFFF-FFFF00000000}"/>
  </bookViews>
  <sheets>
    <sheet name="PLANILHA ORCAMENTARIA" sheetId="1" r:id="rId1"/>
    <sheet name="CRONOGRAMA" sheetId="9" r:id="rId2"/>
    <sheet name="ENCARGOS SOCIAIS" sheetId="11" r:id="rId3"/>
    <sheet name="BDI" sheetId="12" r:id="rId4"/>
  </sheets>
  <definedNames>
    <definedName name="_xlnm.Print_Area" localSheetId="3">BDI!$A$1:$T$28</definedName>
    <definedName name="JR_PAGE_ANCHOR_0_1">'PLANILHA ORCAMENTARIA'!$A$1</definedName>
    <definedName name="JR_PAGE_ANCHOR_1_1">#REF!</definedName>
    <definedName name="JR_PAGE_ANCHOR_10_1">'ENCARGOS SOCIAIS'!$A$1</definedName>
    <definedName name="JR_PAGE_ANCHOR_2_1">#REF!</definedName>
    <definedName name="JR_PAGE_ANCHOR_3_1">#REF!</definedName>
    <definedName name="JR_PAGE_ANCHOR_4_1">#REF!</definedName>
    <definedName name="JR_PAGE_ANCHOR_5_1">#REF!</definedName>
    <definedName name="JR_PAGE_ANCHOR_6_1">#REF!</definedName>
    <definedName name="JR_PAGE_ANCHOR_7_1">#REF!</definedName>
    <definedName name="JR_PAGE_ANCHOR_8_1">CRONOGRAMA!$A$1</definedName>
    <definedName name="JR_PAGE_ANCHOR_9_1">#REF!</definedName>
  </definedNames>
  <calcPr calcId="191029" concurrentCalc="0"/>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15" i="12" l="1"/>
</calcChain>
</file>

<file path=xl/sharedStrings.xml><?xml version="1.0" encoding="utf-8"?>
<sst xmlns="http://schemas.openxmlformats.org/spreadsheetml/2006/main" count="563" uniqueCount="303">
  <si>
    <t xml:space="preserve">
</t>
  </si>
  <si>
    <t>ITEM</t>
  </si>
  <si>
    <t>CÓDIGO</t>
  </si>
  <si>
    <t>DESCRIÇÃO</t>
  </si>
  <si>
    <t>FONTE</t>
  </si>
  <si>
    <t>UND</t>
  </si>
  <si>
    <t>QUANTIDADE</t>
  </si>
  <si>
    <t>PREÇO
UNITÁRIO R$</t>
  </si>
  <si>
    <t>PREÇO
TOTAL R$</t>
  </si>
  <si>
    <t>INTERVANÇÕES DO ESTACIONAMENTO</t>
  </si>
  <si>
    <t>1</t>
  </si>
  <si>
    <t>SERVIÇOS PRELIMINARES</t>
  </si>
  <si>
    <t>1.1</t>
  </si>
  <si>
    <t>S00051</t>
  </si>
  <si>
    <t>Placa de obra em chapa aço galvanizado, instalada - Rev 02_01/2022</t>
  </si>
  <si>
    <t>ORSE</t>
  </si>
  <si>
    <t>m2</t>
  </si>
  <si>
    <t>1.2</t>
  </si>
  <si>
    <t>92397</t>
  </si>
  <si>
    <t>EXECUÇÃO DE PAVIMENTO EM PISO INTERTRAVADO, COM BLOCO RETANGULAR COR NATURAL DE 20 X 10 CM, ESPESSURA 6 CM. AF_10/2022</t>
  </si>
  <si>
    <t>SINAPI</t>
  </si>
  <si>
    <t>M2</t>
  </si>
  <si>
    <t>1.3</t>
  </si>
  <si>
    <t>94275</t>
  </si>
  <si>
    <t>ASSENTAMENTO DE GUIA (MEIO-FIO) EM TRECHO RETO, CONFECCIONADA EM CONCRETO PRÉ-FABRICADO, DIMENSÕES 100X15X13X20 CM (COMPRIMENTO X BASE INFERIOR X BASE SUPERIOR X ALTURA), PARA URBANIZAÇÃO INTERNA DE EMPREENDIMENTOS. AF_06/2016</t>
  </si>
  <si>
    <t>M</t>
  </si>
  <si>
    <t>2</t>
  </si>
  <si>
    <t>RECUPERAÇÃO DA COBERTA DO ESTACIONAMENTO</t>
  </si>
  <si>
    <t>2.1</t>
  </si>
  <si>
    <t>97647</t>
  </si>
  <si>
    <t>REMOÇÃO DE TELHAS, DE FIBROCIMENTO, METÁLICA E CERÂMICA, DE FORMA MANUAL, SEM REAPROVEITAMENTO. AF_12/2017</t>
  </si>
  <si>
    <t>2.2</t>
  </si>
  <si>
    <t>94210</t>
  </si>
  <si>
    <t>TELHAMENTO COM TELHA ONDULADA DE FIBROCIMENTO E = 6 MM, COM RECOBRIMENTO LATERAL DE 1 1/4 DE ONDA PARA TELHADO COM INCLINAÇÃO MÁXIMA DE 10°, COM ATÉ 2 ÁGUAS, INCLUSO IÇAMENTO. AF_07/2019</t>
  </si>
  <si>
    <t>3</t>
  </si>
  <si>
    <t>SOMBREADORES METÁLICOS</t>
  </si>
  <si>
    <t>3.1</t>
  </si>
  <si>
    <t>SOMB_ESTAC.</t>
  </si>
  <si>
    <t>SOBREADOR PARA VAGAS DE ESTACIONAMENTO, ESTRUTURA METÁLICA E COBERTURA (EM TELA DE POLIETILENO DE ALTA DENSIDADE) DE 7,5X5,0M PARA TRÊS CARROS CADA - FORNECIMENTO E INSTALAÇÃO.</t>
  </si>
  <si>
    <t>Composições Próprias</t>
  </si>
  <si>
    <t>4</t>
  </si>
  <si>
    <t>SERVIÇOS COMPLEMENTARES</t>
  </si>
  <si>
    <t>4.1</t>
  </si>
  <si>
    <t>180050</t>
  </si>
  <si>
    <t>PINTURA FAIXA DEMARCACAO ESTACIONAMENTO</t>
  </si>
  <si>
    <t>SBC</t>
  </si>
  <si>
    <t>4.2</t>
  </si>
  <si>
    <t>S02450</t>
  </si>
  <si>
    <t>Limpeza geral</t>
  </si>
  <si>
    <t>INTERVENÇÕES NO PLENARIO</t>
  </si>
  <si>
    <t>5</t>
  </si>
  <si>
    <t>5.1</t>
  </si>
  <si>
    <t>97633</t>
  </si>
  <si>
    <t>DEMOLIÇÃO DE REVESTIMENTO CERÂMICO, DE FORMA MANUAL, SEM REAPROVEITAMENTO. AF_12/2017</t>
  </si>
  <si>
    <t>5.2</t>
  </si>
  <si>
    <t>97622</t>
  </si>
  <si>
    <t>DEMOLIÇÃO DE ALVENARIA DE BLOCO FURADO, DE FORMA MANUAL, SEM REAPROVEITAMENTO. AF_12/2017</t>
  </si>
  <si>
    <t>M3</t>
  </si>
  <si>
    <t>5.3</t>
  </si>
  <si>
    <t>96995</t>
  </si>
  <si>
    <t>REATERRO MANUAL APILOADO COM SOQUETE. AF_10/2017</t>
  </si>
  <si>
    <t>6</t>
  </si>
  <si>
    <t>ALVENARIA</t>
  </si>
  <si>
    <t>6.1</t>
  </si>
  <si>
    <t>COMP-55591990</t>
  </si>
  <si>
    <t>ALVENARIA DE TIJOLO CERÂMICO FURADO 1 VEZ, ESPESSUREA 19CM. ASSENTADO COM ARGAMASSA TRAÇO 1:3 (CIMENTO, CAL E AREIA)</t>
  </si>
  <si>
    <t>7</t>
  </si>
  <si>
    <t>REVESTIMENTO</t>
  </si>
  <si>
    <t>7.1</t>
  </si>
  <si>
    <t>87878</t>
  </si>
  <si>
    <t>CHAPISCO APLICADO EM ALVENARIAS E ESTRUTURAS DE CONCRETO INTERNAS, COM COLHER DE PEDREIRO. ARGAMASSA TRAÇO 1:3 COM PREPARO MANUAL. AF_10/2022</t>
  </si>
  <si>
    <t>7.2</t>
  </si>
  <si>
    <t>87529</t>
  </si>
  <si>
    <t>MASSA ÚNICA, PARA RECEBIMENTO DE PINTURA, EM ARGAMASSA TRAÇO 1:2:8, PREPARO MECÂNICO COM BETONEIRA 400L, APLICADA MANUALMENTE EM FACES INTERNAS DE PAREDES, ESPESSURA DE 20MM, COM EXECUÇÃO DE TALISCAS. AF_06/2014</t>
  </si>
  <si>
    <t>8</t>
  </si>
  <si>
    <t>PISO</t>
  </si>
  <si>
    <t>8.1</t>
  </si>
  <si>
    <t>94438</t>
  </si>
  <si>
    <t>(COMPOSIÇÃO REPRESENTATIVA) DO SERVIÇO DE CONTRAPISO EM ARGAMASSA TRAÇO 1:4 (CIM E AREIA), EM BETONEIRA 400 L, ESPESSURA 3 CM ÁREAS SECAS E 3 CM ÁREAS MOLHADAS, PARA EDIFICAÇÃO HABITACIONAL UNIFAMILIAR (CASA) E EDIFICAÇÃO PÚBLICA PADRÃO. AF_11/2014</t>
  </si>
  <si>
    <t>8.2</t>
  </si>
  <si>
    <t>87251</t>
  </si>
  <si>
    <t>REVESTIMENTO CERÂMICO PARA PISO COM PLACAS TIPO ESMALTADA EXTRA DE DIMENSÕES 45X45 CM APLICADA EM AMBIENTES DE ÁREA MAIOR QUE 10 M2. AF_06/2014</t>
  </si>
  <si>
    <t>9</t>
  </si>
  <si>
    <t>SEGURANÇA E ACESSIBILIDADE</t>
  </si>
  <si>
    <t>9.1</t>
  </si>
  <si>
    <t>112599</t>
  </si>
  <si>
    <t>GUARDA-CORPO ALUMINIO COM PINTURA ELETROSTATICA BRANCA</t>
  </si>
  <si>
    <t>BANHEIRO PNE</t>
  </si>
  <si>
    <t>10</t>
  </si>
  <si>
    <t>RETIRADA E DEMOLIÇÕES</t>
  </si>
  <si>
    <t>10.1</t>
  </si>
  <si>
    <t>10.2</t>
  </si>
  <si>
    <t>10.3</t>
  </si>
  <si>
    <t>97644</t>
  </si>
  <si>
    <t>REMOÇÃO DE PORTAS, DE FORMA MANUAL, SEM REAPROVEITAMENTO. AF_12/2017</t>
  </si>
  <si>
    <t>10.4</t>
  </si>
  <si>
    <t>S02095</t>
  </si>
  <si>
    <t>Remoção de vaso sanitário</t>
  </si>
  <si>
    <t>un</t>
  </si>
  <si>
    <t>11</t>
  </si>
  <si>
    <t>11.1</t>
  </si>
  <si>
    <t>103329</t>
  </si>
  <si>
    <t>ALVENARIA DE VEDAÇÃO DE BLOCOS CERÂMICOS FURADOS NA HORIZONTAL DE 9X19X19 CM (ESPESSURA 9 CM) E ARGAMASSA DE ASSENTAMENTO COM PREPARO MANUAL. AF_12/2021</t>
  </si>
  <si>
    <t>12</t>
  </si>
  <si>
    <t>12.1</t>
  </si>
  <si>
    <t>12.2</t>
  </si>
  <si>
    <t>12.3</t>
  </si>
  <si>
    <t>89170</t>
  </si>
  <si>
    <t>(COMPOSIÇÃO REPRESENTATIVA) DO SERVIÇO DE REVESTIMENTO CERÂMICO PARA PAREDES INTERNAS, MEIA OU PAREDE INTEIRA, PLACAS TIPO ESMALTADA EXTRA DE 20X20 CM, PARA EDIFICAÇÕES HABITACIONAIS UNIFAMILIAR (CASAS) E EDIFICAÇÕES PÚBLICAS PADRÃO. AF_11/2014</t>
  </si>
  <si>
    <t>13</t>
  </si>
  <si>
    <t>ESQUADRIAS</t>
  </si>
  <si>
    <t>13.1</t>
  </si>
  <si>
    <t>91317</t>
  </si>
  <si>
    <t>KIT DE PORTA DE MADEIRA PARA PINTURA, SEMI-OCA (PESADA OU SUPERPESADA), PADRÃO POPULAR, 90X210CM, ESPESSURA DE 3,5CM, ITENS INCLUSOS: DOBRADIÇAS, MONTAGEM E INSTALAÇÃO DO BATENTE, FECHADURA COM EXECUÇÃO DO FURO - FORNECIMENTO E INSTALAÇÃO. AF_12/2019</t>
  </si>
  <si>
    <t>UN</t>
  </si>
  <si>
    <t>13.2</t>
  </si>
  <si>
    <t>100682</t>
  </si>
  <si>
    <t>KIT DE PORTA DE MADEIRA FRISADA, SEMI-OCA (LEVE OU MÉDIA), PADRÃO POPULAR, 70X210CM, ESPESSURA DE 3CM, ITENS INCLUSOS: DOBRADIÇAS, MONTAGEM E INSTALAÇÃO DE BATENTE, FECHADURA COM EXECUÇÃO DO FURO - FORNECIMENTO E INSTALAÇÃO. AF_12/2019</t>
  </si>
  <si>
    <t>13.3</t>
  </si>
  <si>
    <t>94569</t>
  </si>
  <si>
    <t>JANELA DE ALUMÍNIO TIPO MAXIM-AR, COM VIDROS, BATENTE E FERRAGENS. EXCLUSIVE ALIZAR, ACABAMENTO E CONTRAMARCO. FORNECIMENTO E INSTALAÇÃO. AF_12/2019</t>
  </si>
  <si>
    <t>14</t>
  </si>
  <si>
    <t>INSTALAÇÕES HIDROSSANITÁRIAS</t>
  </si>
  <si>
    <t>14.1</t>
  </si>
  <si>
    <t>89957</t>
  </si>
  <si>
    <t>PONTO DE CONSUMO TERMINAL DE ÁGUA FRIA (SUBRAMAL) COM TUBULAÇÃO DE PVC, DN 25 MM, INSTALADO EM RAMAL DE ÁGUA, INCLUSOS RASGO E CHUMBAMENTO EM ALVENARIA. AF_12/2014</t>
  </si>
  <si>
    <t>14.2</t>
  </si>
  <si>
    <t>86943</t>
  </si>
  <si>
    <t>LAVATÓRIO LOUÇA BRANCA SUSPENSO, 29,5 X 39CM OU EQUIVALENTE, PADRÃO POPULAR, INCLUSO SIFÃO FLEXÍVEL EM PVC, VÁLVULA E ENGATE FLEXÍVEL 30CM EM PLÁSTICO E TORNEIRA CROMADA DE MESA, PADRÃO POPULAR - FORNECIMENTO E INSTALAÇÃO. AF_01/2020</t>
  </si>
  <si>
    <t>14.3</t>
  </si>
  <si>
    <t>95472</t>
  </si>
  <si>
    <t>VASO SANITARIO SIFONADO CONVENCIONAL PARA PCD SEM FURO FRONTAL COM LOUÇA BRANCA SEM ASSENTO, INCLUSO CONJUNTO DE LIGAÇÃO PARA BACIA SANITÁRIA AJUSTÁVEL - FORNECIMENTO E INSTALAÇÃO. AF_01/2020</t>
  </si>
  <si>
    <t>14.4</t>
  </si>
  <si>
    <t>91794</t>
  </si>
  <si>
    <t>(COMPOSIÇÃO REPRESENTATIVA) DO SERVIÇO DE INST. TUBO PVC, SÉRIE N, ESGOTO PREDIAL, DN 75 MM, (INST. EM RAMAL DE DESCARGA, RAMAL DE ESG. SANITÁRIO, PRUMADA DE ESG. SANITÁRIO OU VENTILAÇÃO), INCL. CONEXÕES, CORTES E FIXAÇÕES, P/ PRÉDIOS. AF_10/2015</t>
  </si>
  <si>
    <t>14.5</t>
  </si>
  <si>
    <t>89714</t>
  </si>
  <si>
    <t>TUBO PVC, SERIE NORMAL, ESGOTO PREDIAL, DN 100 MM, FORNECIDO E INSTALADO EM RAMAL DE DESCARGA OU RAMAL DE ESGOTO SANITÁRIO. AF_08/2022</t>
  </si>
  <si>
    <t>14.6</t>
  </si>
  <si>
    <t>100866</t>
  </si>
  <si>
    <t>BARRA DE APOIO RETA, EM ACO INOX POLIDO, COMPRIMENTO 60CM, FIXADA NA PAREDE - FORNECIMENTO E INSTALAÇÃO. AF_01/2020</t>
  </si>
  <si>
    <t>14.7</t>
  </si>
  <si>
    <t>100869</t>
  </si>
  <si>
    <t>BARRA DE APOIO RETA, EM ACO INOX POLIDO, COMPRIMENTO 90 CM, FIXADA NA PAREDE - FORNECIMENTO E INSTALAÇÃO. AF_01/2020</t>
  </si>
  <si>
    <t>14.8</t>
  </si>
  <si>
    <t>100874</t>
  </si>
  <si>
    <t>PUXADOR PARA PCD, FIXADO NA PORTA - FORNECIMENTO E INSTALAÇÃO. AF_01/2020</t>
  </si>
  <si>
    <t>15</t>
  </si>
  <si>
    <t>INSTALAÇÕES ELÉTRICAS</t>
  </si>
  <si>
    <t>15.1</t>
  </si>
  <si>
    <t>104474</t>
  </si>
  <si>
    <t>COMPOSIÇÃO PARAMÉTRICA DE PONTO ELÉTRICO DE ILUMINAÇÃO, COM INTERRUPTOR PARALELO, EM EDIFÍCIO RESIDENCIAL COM ELETRODUTO EMBUTIDO EM RASGOS NAS PAREDES, INCLUSO CAIXA ELÉTRICA, MÓDULO DE TOMADA, ELETRODUTO, CABO, RASGO, QUEBRA E CHUMBAMENTO (SEM LUMINÁRIA E LÂMPADA). AF_11/2022</t>
  </si>
  <si>
    <t>15.2</t>
  </si>
  <si>
    <t>97583</t>
  </si>
  <si>
    <t>LUMINÁRIA TIPO CALHA, DE SOBREPOR, COM 1 LÂMPADA TUBULAR FLUORESCENTE DE 18 W, COM REATOR DE PARTIDA RÁPIDA - FORNECIMENTO E INSTALAÇÃO. AF_02/2020</t>
  </si>
  <si>
    <t>VALOR BDI TOTAL:</t>
  </si>
  <si>
    <t>VALOR ORÇAMENTO:</t>
  </si>
  <si>
    <t>VALOR TOTAL:</t>
  </si>
  <si>
    <t>TOTAL</t>
  </si>
  <si>
    <t>A</t>
  </si>
  <si>
    <t>B</t>
  </si>
  <si>
    <t>C</t>
  </si>
  <si>
    <t>VALOR (R$)</t>
  </si>
  <si>
    <t>MÊS 1</t>
  </si>
  <si>
    <t>MÊS 2</t>
  </si>
  <si>
    <t>MÊS 3</t>
  </si>
  <si>
    <t>Total parcela</t>
  </si>
  <si>
    <t>COD</t>
  </si>
  <si>
    <t>HORA %</t>
  </si>
  <si>
    <t>MES %</t>
  </si>
  <si>
    <t>ENCARGOS INSTITUCIONAIS</t>
  </si>
  <si>
    <t>A1</t>
  </si>
  <si>
    <t>PREVIDÊNCIA SOCIAL</t>
  </si>
  <si>
    <t>A3</t>
  </si>
  <si>
    <t>SESI</t>
  </si>
  <si>
    <t>A4</t>
  </si>
  <si>
    <t>SENAI</t>
  </si>
  <si>
    <t>A5</t>
  </si>
  <si>
    <t>INCRA</t>
  </si>
  <si>
    <t>A7</t>
  </si>
  <si>
    <t>SEBRAE</t>
  </si>
  <si>
    <t>A6</t>
  </si>
  <si>
    <t>SALÁRIO EDUCAÇÃO</t>
  </si>
  <si>
    <t>A8</t>
  </si>
  <si>
    <t>SEGURO CONTRA ACIDENTES DE TRABALHO</t>
  </si>
  <si>
    <t>A2</t>
  </si>
  <si>
    <t>FGTS</t>
  </si>
  <si>
    <t>A9</t>
  </si>
  <si>
    <t>SECONCI-SE</t>
  </si>
  <si>
    <t>ENCARGOS TRABALHISTAS</t>
  </si>
  <si>
    <t>B1</t>
  </si>
  <si>
    <t>REPOUSO SEMANAL REMUNERADO</t>
  </si>
  <si>
    <t>B2</t>
  </si>
  <si>
    <t>FERIADOS</t>
  </si>
  <si>
    <t>B3</t>
  </si>
  <si>
    <t>AUXÍLIO ENFERMIDADE</t>
  </si>
  <si>
    <t>B4</t>
  </si>
  <si>
    <t>DÉCIMO-TERCEIRO SALÁRIO</t>
  </si>
  <si>
    <t>B5</t>
  </si>
  <si>
    <t>LICENÇA PATERNIDADE</t>
  </si>
  <si>
    <t>B6</t>
  </si>
  <si>
    <t>FALTAS JUSTIFICADAS</t>
  </si>
  <si>
    <t>B7</t>
  </si>
  <si>
    <t>DIAS DE CHUVAS - FONTE SINAPI</t>
  </si>
  <si>
    <t>B8</t>
  </si>
  <si>
    <t>AUXÍLIO ACIDENTE DE TRABALHO</t>
  </si>
  <si>
    <t>B9</t>
  </si>
  <si>
    <t>FÉRIAS GOZADAS</t>
  </si>
  <si>
    <t>B10</t>
  </si>
  <si>
    <t>SALÁRIO MATERNIDADE</t>
  </si>
  <si>
    <t>Encargos Indenizatórios</t>
  </si>
  <si>
    <t>C1</t>
  </si>
  <si>
    <t>Aviso Prévio Indenizado</t>
  </si>
  <si>
    <t>C2</t>
  </si>
  <si>
    <t>Aviso Prévio Trabalahdo</t>
  </si>
  <si>
    <t>C3</t>
  </si>
  <si>
    <t>Férias Indenizadas</t>
  </si>
  <si>
    <t>C4</t>
  </si>
  <si>
    <t>Depósito Rescisão sem Justa Causa</t>
  </si>
  <si>
    <t>C5</t>
  </si>
  <si>
    <t>Indernização Adicional</t>
  </si>
  <si>
    <t>D</t>
  </si>
  <si>
    <t>Incidências ou Efeitos</t>
  </si>
  <si>
    <t>D1</t>
  </si>
  <si>
    <t>Reincidência de Grupo A sobre Grupo B</t>
  </si>
  <si>
    <t>D2</t>
  </si>
  <si>
    <t>Reincidência de Grupo A sobre Aviso Prévio Trabalhado e Reinciodência do FG TS sobre Aviso Prèvio Indenizado</t>
  </si>
  <si>
    <t>Horista = 111,84%
Mensalista = 70,18%</t>
  </si>
  <si>
    <t>GRUPO A</t>
  </si>
  <si>
    <t xml:space="preserve">INSS </t>
  </si>
  <si>
    <t xml:space="preserve">SESI </t>
  </si>
  <si>
    <t xml:space="preserve">SENAI </t>
  </si>
  <si>
    <t xml:space="preserve">INCRA </t>
  </si>
  <si>
    <t xml:space="preserve">SEBRAE </t>
  </si>
  <si>
    <t xml:space="preserve">Salário Educação </t>
  </si>
  <si>
    <t xml:space="preserve">Seguro Contra Acidentes de Trabalho </t>
  </si>
  <si>
    <t xml:space="preserve">FGTS </t>
  </si>
  <si>
    <t xml:space="preserve">SECONCI </t>
  </si>
  <si>
    <t>GRUPO B</t>
  </si>
  <si>
    <t xml:space="preserve">Repouso Semanal Remunerado </t>
  </si>
  <si>
    <t xml:space="preserve">Feriados </t>
  </si>
  <si>
    <t xml:space="preserve">Auxíl io - Enfermidade </t>
  </si>
  <si>
    <t xml:space="preserve">13º Salário </t>
  </si>
  <si>
    <t xml:space="preserve">Licença Paternidade </t>
  </si>
  <si>
    <t xml:space="preserve">Faltas Justificadas </t>
  </si>
  <si>
    <t xml:space="preserve">Dias de Chuvas </t>
  </si>
  <si>
    <t xml:space="preserve">Auxíl io Acidente de Trabalho </t>
  </si>
  <si>
    <t xml:space="preserve">Férias Gozadas </t>
  </si>
  <si>
    <t xml:space="preserve">Salário Maternidade </t>
  </si>
  <si>
    <t>GRUPO C</t>
  </si>
  <si>
    <t xml:space="preserve">Aviso Prévio Indenizado </t>
  </si>
  <si>
    <t xml:space="preserve">Aviso Prévio Trabalhado </t>
  </si>
  <si>
    <t xml:space="preserve">Férias Indenizadas </t>
  </si>
  <si>
    <t xml:space="preserve">Depósito Rescisão Sem Justa Causa </t>
  </si>
  <si>
    <t xml:space="preserve">Indenização Adicional </t>
  </si>
  <si>
    <t>GRUPO D</t>
  </si>
  <si>
    <t xml:space="preserve">Reincidência de Grupo A sobre Grupo B </t>
  </si>
  <si>
    <t xml:space="preserve">Reincidência de Grupo A sobre Aviso Prévio Trabalhado e Reincidência do FGTS sobre Aviso Prévio Indenizado </t>
  </si>
  <si>
    <t>Horista = 113,42%
Mensalista = 69,75%</t>
  </si>
  <si>
    <t>A + B + C + D</t>
  </si>
  <si>
    <t xml:space="preserve">Auxílio - Enfermidade </t>
  </si>
  <si>
    <t xml:space="preserve">Auxílio Acidente de Trabalho </t>
  </si>
  <si>
    <t>Horista = 113,45%
Mensalista = 69,94%</t>
  </si>
  <si>
    <t>CÁLCULO DE BDI</t>
  </si>
  <si>
    <t>Construção e Reforma de quaisquer Edificações inclusive Unidades Habitacionais, Escolas, Hospitais, de uso Agropecuário, Estações p/Trens/Metrôs, Estádios e Quadras Esportivas Instalações p/Embarque/Desembarque de passageiros em Aeroportos, Rodoviárias, Portos, etc., Pórticos, Mirantes e outros Edifícios de finalidade turística</t>
  </si>
  <si>
    <t xml:space="preserve">Construção de Rodovias, Ferrovias, Pistas de Aeroportos, Pontes, Viadutos, Metrôs, Túneis, Barreiras Acústicas, Praças de Pedágio, Sinalização de Rodovias e Aeroportos, Placas de Sinalização de Tráfego e Semelhantes, Infra Viária Urbana, Estacionamento de Veículos, Praças, Calçadas p/Pedestres, Elevados, Passarelas, Ciclovias e VLT </t>
  </si>
  <si>
    <t>Abastecimento de Água, Coleta de Esgoto</t>
  </si>
  <si>
    <t>Fornecimento de materiais e equipamentos</t>
  </si>
  <si>
    <t>Construção e Manutenção de Estações e Redes de Distribuição de Energia Elétrica</t>
  </si>
  <si>
    <t>Portuárias, Marítimas e Fluviais</t>
  </si>
  <si>
    <t>Item componente do BDI</t>
  </si>
  <si>
    <t>% Informado</t>
  </si>
  <si>
    <t>1ºQ</t>
  </si>
  <si>
    <t>Médio</t>
  </si>
  <si>
    <t>3º Q</t>
  </si>
  <si>
    <t>Administração Central ( AC )</t>
  </si>
  <si>
    <t>7.85</t>
  </si>
  <si>
    <t>Seguro (S) e Garantia (G)</t>
  </si>
  <si>
    <t>Risco (R)</t>
  </si>
  <si>
    <t>Despesas Financeiras (DF)</t>
  </si>
  <si>
    <t>Lucro (L)</t>
  </si>
  <si>
    <t>Impostos (I) - PIS, COFINS, ISSQN</t>
  </si>
  <si>
    <t>Conforme Legislação Específica</t>
  </si>
  <si>
    <t>Observações</t>
  </si>
  <si>
    <t>VALORES DE BDI POR TIPO DE OBRA</t>
  </si>
  <si>
    <t>1) Preencher apenas a coluna % Informado (Coluna B)</t>
  </si>
  <si>
    <t>Tipo de Obra</t>
  </si>
  <si>
    <t>2) Os Tributos normalmente aplicáveis são: PIS (O,65%), COFINS (3,00%) e ISS (variável até 5,00% conforme o município).</t>
  </si>
  <si>
    <t>Construção de Edifícios</t>
  </si>
  <si>
    <t>3) O cálculo do BDI se baseia na fórmula abaixo utilizada pelo Acórdão 2622/13 do TCU, conforme CE GEPAD 354/2013 de 17/10/2013.</t>
  </si>
  <si>
    <t>Construção de Rodovias e Ferrovias</t>
  </si>
  <si>
    <t>B.D.I  =</t>
  </si>
  <si>
    <t>Rede de Abastecimento de Água, Coleta de Esgotos</t>
  </si>
  <si>
    <t>Fórmula Utilizada:</t>
  </si>
  <si>
    <t>Estações e Redes de Distribuição de Energia Elétrica</t>
  </si>
  <si>
    <t>Obras Portuárias, Marítimas e Fluviais</t>
  </si>
  <si>
    <t>Fornecimento de Materiais e Equipamentos</t>
  </si>
  <si>
    <t>Observações sobre os % informados no cálculo do BDI, neste caso:</t>
  </si>
  <si>
    <t>OBRAS DE REDES DE ÁGUA E ESGOTO</t>
  </si>
  <si>
    <t>OS VALORES % INFORMADO ENQUADRAM-SE NOS LIMITES DO ACÓRDÃO 2622/2013-TCU-PLENÁRIO</t>
  </si>
  <si>
    <t>OS VALORES % INFORMADO DE AC,DF E L ESTÃO NOS VALORES MÁXIMOS DOS LIMITES DO ACÓRDÃO 2622/2013-TCU-PLENÁRIO</t>
  </si>
  <si>
    <t>OS VALORES % INFORMADO DE S+G E R FORAM CONSIDERADOS ZERADOS OU SEJA, ABAIXO DO MÍNIMO DOS LIMITES DO ACÓRDÃO 2622/2013-TCU-PLENÁRIO</t>
  </si>
  <si>
    <t>BDI ={{[(1+AC+G+R) x (1+DF) x (1+L)} / (1-I)} - 1 } x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</si>
</sst>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0"/>
    <numFmt numFmtId="165" formatCode="#,##0.00\'\ %\'"/>
    <numFmt numFmtId="166" formatCode="#,##0.00%"/>
  </numFmts>
  <fonts count="18">
    <font>
      <sz val="11"/>
      <color theme="1"/>
      <name val="Calibri"/>
      <family val="2"/>
      <scheme val="minor"/>
    </font>
    <font>
      <b/>
      <sz val="7"/>
      <color rgb="FF000000"/>
      <name val="Arial"/>
      <family val="2"/>
    </font>
    <font>
      <b/>
      <sz val="6"/>
      <color rgb="FF000000"/>
      <name val="Arial"/>
      <family val="2"/>
    </font>
    <font>
      <sz val="6"/>
      <color rgb="FF000000"/>
      <name val="Arial"/>
      <family val="2"/>
    </font>
    <font>
      <b/>
      <sz val="5"/>
      <color rgb="FF000000"/>
      <name val="Arial"/>
      <family val="2"/>
    </font>
    <font>
      <sz val="9"/>
      <color rgb="FF000000"/>
      <name val="SansSerif"/>
      <family val="2"/>
    </font>
    <font>
      <sz val="6"/>
      <color rgb="FF000000"/>
      <name val="SansSerif"/>
      <family val="2"/>
    </font>
    <font>
      <sz val="7"/>
      <color rgb="FF000000"/>
      <name val="Arial"/>
      <family val="2"/>
    </font>
    <font>
      <sz val="7"/>
      <color rgb="FF000000"/>
      <name val="SansSerif"/>
      <family val="2"/>
    </font>
    <font>
      <sz val="5"/>
      <color rgb="FF000000"/>
      <name val="Arial"/>
      <family val="2"/>
    </font>
    <font>
      <b/>
      <sz val="9"/>
      <color rgb="FF000000"/>
      <name val="Arial"/>
      <family val="2"/>
    </font>
    <font>
      <sz val="11"/>
      <color theme="1"/>
      <name val="Calibri"/>
      <family val="2"/>
      <scheme val="minor"/>
    </font>
    <font>
      <b/>
      <sz val="14"/>
      <name val="Arial"/>
      <family val="2"/>
    </font>
    <font>
      <b/>
      <sz val="10"/>
      <name val="Arial"/>
      <family val="2"/>
    </font>
    <font>
      <b/>
      <sz val="16"/>
      <name val="Arial"/>
      <family val="2"/>
    </font>
    <font>
      <sz val="10"/>
      <name val="Arial"/>
      <family val="2"/>
    </font>
    <font>
      <b/>
      <u/>
      <sz val="10"/>
      <name val="Arial"/>
      <family val="2"/>
    </font>
    <font>
      <sz val="8"/>
      <name val="Calibri"/>
      <family val="2"/>
      <scheme val="minor"/>
    </font>
  </fonts>
  <fills count="49">
    <fill>
      <patternFill patternType="none"/>
    </fill>
    <fill>
      <patternFill patternType="gray125"/>
    </fill>
    <fill>
      <patternFill patternType="none"/>
    </fill>
    <fill>
      <patternFill patternType="none"/>
    </fill>
    <fill>
      <patternFill patternType="none"/>
    </fill>
    <fill>
      <patternFill patternType="solid">
        <fgColor rgb="FFCCCCCC"/>
      </patternFill>
    </fill>
    <fill>
      <patternFill patternType="solid">
        <fgColor rgb="FFDDDDDD"/>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DFDFDF"/>
      </patternFill>
    </fill>
    <fill>
      <patternFill patternType="solid">
        <fgColor rgb="FFDFDFDF"/>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solid">
        <fgColor rgb="FFDFDFDF"/>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indexed="42"/>
        <bgColor indexed="55"/>
      </patternFill>
    </fill>
    <fill>
      <patternFill patternType="solid">
        <fgColor indexed="27"/>
        <bgColor indexed="41"/>
      </patternFill>
    </fill>
    <fill>
      <patternFill patternType="solid">
        <fgColor indexed="47"/>
        <bgColor indexed="22"/>
      </patternFill>
    </fill>
    <fill>
      <patternFill patternType="solid">
        <fgColor indexed="43"/>
        <bgColor indexed="26"/>
      </patternFill>
    </fill>
    <fill>
      <patternFill patternType="solid">
        <fgColor indexed="43"/>
        <bgColor indexed="64"/>
      </patternFill>
    </fill>
    <fill>
      <patternFill patternType="solid">
        <fgColor indexed="47"/>
        <bgColor indexed="64"/>
      </patternFill>
    </fill>
  </fills>
  <borders count="61">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style="medium">
        <color indexed="8"/>
      </left>
      <right style="medium">
        <color indexed="8"/>
      </right>
      <top style="medium">
        <color indexed="8"/>
      </top>
      <bottom style="medium">
        <color indexed="8"/>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hair">
        <color indexed="8"/>
      </left>
      <right/>
      <top style="medium">
        <color indexed="8"/>
      </top>
      <bottom style="thin">
        <color auto="1"/>
      </bottom>
      <diagonal/>
    </border>
    <border>
      <left style="thin">
        <color indexed="8"/>
      </left>
      <right style="thin">
        <color indexed="8"/>
      </right>
      <top style="medium">
        <color indexed="8"/>
      </top>
      <bottom style="thin">
        <color auto="1"/>
      </bottom>
      <diagonal/>
    </border>
    <border>
      <left style="thin">
        <color indexed="8"/>
      </left>
      <right style="thin">
        <color auto="1"/>
      </right>
      <top style="medium">
        <color indexed="8"/>
      </top>
      <bottom style="thin">
        <color auto="1"/>
      </bottom>
      <diagonal/>
    </border>
    <border>
      <left style="thin">
        <color indexed="8"/>
      </left>
      <right style="thin">
        <color indexed="8"/>
      </right>
      <top/>
      <bottom style="thin">
        <color auto="1"/>
      </bottom>
      <diagonal/>
    </border>
    <border>
      <left style="thin">
        <color indexed="8"/>
      </left>
      <right style="thin">
        <color auto="1"/>
      </right>
      <top/>
      <bottom style="thin">
        <color auto="1"/>
      </bottom>
      <diagonal/>
    </border>
    <border>
      <left/>
      <right style="thin">
        <color indexed="8"/>
      </right>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auto="1"/>
      </top>
      <bottom/>
      <diagonal/>
    </border>
    <border>
      <left/>
      <right style="thin">
        <color indexed="8"/>
      </right>
      <top style="thin">
        <color auto="1"/>
      </top>
      <bottom/>
      <diagonal/>
    </border>
    <border>
      <left/>
      <right style="thin">
        <color indexed="8"/>
      </right>
      <top/>
      <bottom/>
      <diagonal/>
    </border>
    <border>
      <left/>
      <right style="thin">
        <color indexed="8"/>
      </right>
      <top style="hair">
        <color indexed="8"/>
      </top>
      <bottom style="hair">
        <color indexed="8"/>
      </bottom>
      <diagonal/>
    </border>
    <border>
      <left style="thin">
        <color indexed="8"/>
      </left>
      <right style="thin">
        <color indexed="8"/>
      </right>
      <top/>
      <bottom/>
      <diagonal/>
    </border>
    <border>
      <left style="thin">
        <color indexed="8"/>
      </left>
      <right style="thin">
        <color auto="1"/>
      </right>
      <top/>
      <bottom/>
      <diagonal/>
    </border>
    <border>
      <left style="thin">
        <color indexed="8"/>
      </left>
      <right style="thin">
        <color indexed="8"/>
      </right>
      <top style="hair">
        <color indexed="8"/>
      </top>
      <bottom style="hair">
        <color indexed="8"/>
      </bottom>
      <diagonal/>
    </border>
    <border>
      <left style="thin">
        <color indexed="8"/>
      </left>
      <right/>
      <top/>
      <bottom style="thin">
        <color auto="1"/>
      </bottom>
      <diagonal/>
    </border>
    <border>
      <left/>
      <right style="thin">
        <color indexed="8"/>
      </right>
      <top/>
      <bottom style="thin">
        <color auto="1"/>
      </bottom>
      <diagonal/>
    </border>
    <border>
      <left style="thin">
        <color auto="1"/>
      </left>
      <right style="thin">
        <color indexed="8"/>
      </right>
      <top/>
      <bottom style="thin">
        <color auto="1"/>
      </bottom>
      <diagonal/>
    </border>
    <border>
      <left/>
      <right style="thin">
        <color indexed="8"/>
      </right>
      <top style="hair">
        <color indexed="8"/>
      </top>
      <bottom style="thin">
        <color auto="1"/>
      </bottom>
      <diagonal/>
    </border>
    <border>
      <left style="thin">
        <color indexed="8"/>
      </left>
      <right/>
      <top style="hair">
        <color indexed="8"/>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style="thin">
        <color auto="1"/>
      </right>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style="thin">
        <color auto="1"/>
      </right>
      <top style="hair">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auto="1"/>
      </bottom>
      <diagonal/>
    </border>
  </borders>
  <cellStyleXfs count="3">
    <xf numFmtId="0" fontId="0" fillId="0" borderId="0"/>
    <xf numFmtId="0" fontId="11" fillId="42" borderId="1"/>
    <xf numFmtId="43" fontId="11" fillId="42" borderId="1" applyFont="0" applyFill="0" applyBorder="0" applyAlignment="0" applyProtection="0"/>
  </cellStyleXfs>
  <cellXfs count="115">
    <xf numFmtId="0" fontId="0" fillId="0" borderId="0" xfId="0"/>
    <xf numFmtId="0" fontId="0" fillId="3" borderId="0" xfId="0" applyFill="1" applyAlignment="1" applyProtection="1">
      <alignment wrapText="1"/>
      <protection locked="0"/>
    </xf>
    <xf numFmtId="0" fontId="2" fillId="5" borderId="2" xfId="0" applyFont="1" applyFill="1" applyBorder="1" applyAlignment="1">
      <alignment horizontal="center" vertical="center" wrapText="1"/>
    </xf>
    <xf numFmtId="0" fontId="2" fillId="7" borderId="2" xfId="0" applyFont="1" applyFill="1" applyBorder="1" applyAlignment="1">
      <alignment horizontal="left" vertical="center" wrapText="1"/>
    </xf>
    <xf numFmtId="4" fontId="2" fillId="8" borderId="2" xfId="0" applyNumberFormat="1" applyFont="1" applyFill="1" applyBorder="1" applyAlignment="1">
      <alignment horizontal="right" vertical="center" wrapText="1"/>
    </xf>
    <xf numFmtId="0" fontId="3" fillId="9" borderId="2" xfId="0" applyFont="1" applyFill="1" applyBorder="1" applyAlignment="1">
      <alignment horizontal="left" vertical="center" wrapText="1"/>
    </xf>
    <xf numFmtId="0" fontId="3" fillId="10" borderId="2" xfId="0" applyFont="1" applyFill="1" applyBorder="1" applyAlignment="1">
      <alignment horizontal="center" vertical="center" wrapText="1"/>
    </xf>
    <xf numFmtId="0" fontId="3" fillId="11" borderId="2" xfId="0" applyFont="1" applyFill="1" applyBorder="1" applyAlignment="1">
      <alignment horizontal="justify" vertical="center" wrapText="1"/>
    </xf>
    <xf numFmtId="4" fontId="3" fillId="12" borderId="2" xfId="0" applyNumberFormat="1" applyFont="1" applyFill="1" applyBorder="1" applyAlignment="1">
      <alignment horizontal="right" vertical="center" wrapText="1"/>
    </xf>
    <xf numFmtId="164" fontId="3" fillId="13" borderId="2" xfId="0" applyNumberFormat="1" applyFont="1" applyFill="1" applyBorder="1" applyAlignment="1">
      <alignment horizontal="right" vertical="center" wrapText="1"/>
    </xf>
    <xf numFmtId="0" fontId="5" fillId="15" borderId="2" xfId="0" applyFont="1" applyFill="1" applyBorder="1" applyAlignment="1">
      <alignment horizontal="center" vertical="center" wrapText="1"/>
    </xf>
    <xf numFmtId="0" fontId="8" fillId="16" borderId="2" xfId="0" applyFont="1" applyFill="1" applyBorder="1" applyAlignment="1">
      <alignment horizontal="center" vertical="center" wrapText="1"/>
    </xf>
    <xf numFmtId="0" fontId="0" fillId="20" borderId="3" xfId="0" applyFill="1" applyBorder="1" applyAlignment="1" applyProtection="1">
      <alignment wrapText="1"/>
      <protection locked="0"/>
    </xf>
    <xf numFmtId="165" fontId="4" fillId="21" borderId="3" xfId="0" applyNumberFormat="1" applyFont="1" applyFill="1" applyBorder="1" applyAlignment="1">
      <alignment horizontal="right" vertical="center" wrapText="1"/>
    </xf>
    <xf numFmtId="0" fontId="0" fillId="22" borderId="4" xfId="0" applyFill="1" applyBorder="1" applyAlignment="1" applyProtection="1">
      <alignment wrapText="1"/>
      <protection locked="0"/>
    </xf>
    <xf numFmtId="4" fontId="1" fillId="23" borderId="2" xfId="0" applyNumberFormat="1" applyFont="1" applyFill="1" applyBorder="1" applyAlignment="1">
      <alignment horizontal="right" vertical="center" wrapText="1"/>
    </xf>
    <xf numFmtId="166" fontId="9" fillId="24" borderId="3" xfId="0" applyNumberFormat="1" applyFont="1" applyFill="1" applyBorder="1" applyAlignment="1">
      <alignment horizontal="right" vertical="center" wrapText="1"/>
    </xf>
    <xf numFmtId="4" fontId="7" fillId="25" borderId="2" xfId="0" applyNumberFormat="1" applyFont="1" applyFill="1" applyBorder="1" applyAlignment="1">
      <alignment horizontal="right" vertical="center" wrapText="1"/>
    </xf>
    <xf numFmtId="0" fontId="0" fillId="26" borderId="5" xfId="0" applyFill="1" applyBorder="1" applyAlignment="1" applyProtection="1">
      <alignment wrapText="1"/>
      <protection locked="0"/>
    </xf>
    <xf numFmtId="0" fontId="0" fillId="27" borderId="6" xfId="0" applyFill="1" applyBorder="1" applyAlignment="1" applyProtection="1">
      <alignment wrapText="1"/>
      <protection locked="0"/>
    </xf>
    <xf numFmtId="4" fontId="7" fillId="29" borderId="3" xfId="0" applyNumberFormat="1" applyFont="1" applyFill="1" applyBorder="1" applyAlignment="1">
      <alignment horizontal="right" vertical="center" wrapText="1"/>
    </xf>
    <xf numFmtId="0" fontId="0" fillId="30" borderId="8" xfId="0" applyFill="1" applyBorder="1" applyAlignment="1" applyProtection="1">
      <alignment wrapText="1"/>
      <protection locked="0"/>
    </xf>
    <xf numFmtId="0" fontId="0" fillId="31" borderId="9" xfId="0" applyFill="1" applyBorder="1" applyAlignment="1" applyProtection="1">
      <alignment wrapText="1"/>
      <protection locked="0"/>
    </xf>
    <xf numFmtId="0" fontId="1" fillId="32" borderId="2" xfId="0" applyFont="1" applyFill="1" applyBorder="1" applyAlignment="1">
      <alignment horizontal="center" vertical="center" wrapText="1"/>
    </xf>
    <xf numFmtId="0" fontId="2" fillId="33" borderId="2" xfId="0" applyFont="1" applyFill="1" applyBorder="1" applyAlignment="1">
      <alignment horizontal="center" vertical="center" wrapText="1"/>
    </xf>
    <xf numFmtId="0" fontId="1" fillId="34" borderId="2" xfId="0" applyFont="1" applyFill="1" applyBorder="1" applyAlignment="1">
      <alignment horizontal="center" vertical="top" wrapText="1"/>
    </xf>
    <xf numFmtId="0" fontId="1" fillId="35" borderId="2" xfId="0" applyFont="1" applyFill="1" applyBorder="1" applyAlignment="1">
      <alignment horizontal="left" vertical="top" wrapText="1"/>
    </xf>
    <xf numFmtId="0" fontId="7" fillId="36" borderId="2" xfId="0" applyFont="1" applyFill="1" applyBorder="1" applyAlignment="1">
      <alignment horizontal="center" vertical="top" wrapText="1"/>
    </xf>
    <xf numFmtId="0" fontId="7" fillId="37" borderId="2" xfId="0" applyFont="1" applyFill="1" applyBorder="1" applyAlignment="1">
      <alignment horizontal="left" vertical="top" wrapText="1"/>
    </xf>
    <xf numFmtId="164" fontId="7" fillId="38" borderId="2" xfId="0" applyNumberFormat="1" applyFont="1" applyFill="1" applyBorder="1" applyAlignment="1">
      <alignment horizontal="right" vertical="top" wrapText="1"/>
    </xf>
    <xf numFmtId="4" fontId="7" fillId="39" borderId="2" xfId="0" applyNumberFormat="1" applyFont="1" applyFill="1" applyBorder="1" applyAlignment="1">
      <alignment horizontal="right" vertical="top" wrapText="1"/>
    </xf>
    <xf numFmtId="0" fontId="1" fillId="40" borderId="2" xfId="0" applyFont="1" applyFill="1" applyBorder="1" applyAlignment="1">
      <alignment horizontal="right" vertical="center" wrapText="1"/>
    </xf>
    <xf numFmtId="4" fontId="1" fillId="41" borderId="2" xfId="0" applyNumberFormat="1" applyFont="1" applyFill="1" applyBorder="1" applyAlignment="1">
      <alignment horizontal="right" vertical="top" wrapText="1"/>
    </xf>
    <xf numFmtId="0" fontId="11" fillId="42" borderId="1" xfId="1"/>
    <xf numFmtId="0" fontId="13" fillId="43" borderId="14" xfId="1" applyFont="1" applyFill="1" applyBorder="1" applyAlignment="1">
      <alignment vertical="center"/>
    </xf>
    <xf numFmtId="0" fontId="13" fillId="43" borderId="15" xfId="1" applyFont="1" applyFill="1" applyBorder="1" applyAlignment="1">
      <alignment horizontal="center"/>
    </xf>
    <xf numFmtId="0" fontId="13" fillId="43" borderId="16" xfId="1" applyFont="1" applyFill="1" applyBorder="1" applyAlignment="1">
      <alignment horizontal="center"/>
    </xf>
    <xf numFmtId="0" fontId="13" fillId="43" borderId="17" xfId="1" applyFont="1" applyFill="1" applyBorder="1" applyAlignment="1">
      <alignment horizontal="center"/>
    </xf>
    <xf numFmtId="0" fontId="13" fillId="43" borderId="18" xfId="1" applyFont="1" applyFill="1" applyBorder="1" applyAlignment="1">
      <alignment horizontal="center"/>
    </xf>
    <xf numFmtId="0" fontId="11" fillId="44" borderId="19" xfId="1" applyFill="1" applyBorder="1"/>
    <xf numFmtId="39" fontId="11" fillId="45" borderId="20" xfId="2" applyNumberFormat="1" applyFont="1" applyFill="1" applyBorder="1" applyAlignment="1" applyProtection="1">
      <alignment horizontal="center"/>
    </xf>
    <xf numFmtId="2" fontId="11" fillId="46" borderId="21" xfId="1" applyNumberFormat="1" applyFill="1" applyBorder="1" applyAlignment="1">
      <alignment horizontal="center"/>
    </xf>
    <xf numFmtId="2" fontId="11" fillId="46" borderId="22" xfId="1" applyNumberFormat="1" applyFill="1" applyBorder="1" applyAlignment="1">
      <alignment horizontal="center"/>
    </xf>
    <xf numFmtId="2" fontId="11" fillId="46" borderId="23" xfId="1" applyNumberFormat="1" applyFill="1" applyBorder="1" applyAlignment="1">
      <alignment horizontal="center"/>
    </xf>
    <xf numFmtId="0" fontId="11" fillId="44" borderId="24" xfId="1" applyFill="1" applyBorder="1"/>
    <xf numFmtId="2" fontId="11" fillId="46" borderId="25" xfId="1" applyNumberFormat="1" applyFill="1" applyBorder="1" applyAlignment="1">
      <alignment horizontal="center"/>
    </xf>
    <xf numFmtId="2" fontId="11" fillId="46" borderId="26" xfId="1" applyNumberFormat="1" applyFill="1" applyBorder="1" applyAlignment="1">
      <alignment horizontal="center"/>
    </xf>
    <xf numFmtId="39" fontId="11" fillId="45" borderId="27" xfId="2" applyNumberFormat="1" applyFont="1" applyFill="1" applyBorder="1" applyAlignment="1" applyProtection="1">
      <alignment horizontal="center"/>
    </xf>
    <xf numFmtId="2" fontId="11" fillId="46" borderId="17" xfId="1" applyNumberFormat="1" applyFill="1" applyBorder="1" applyAlignment="1">
      <alignment horizontal="center"/>
    </xf>
    <xf numFmtId="2" fontId="11" fillId="46" borderId="28" xfId="1" applyNumberFormat="1" applyFill="1" applyBorder="1" applyAlignment="1">
      <alignment horizontal="center"/>
    </xf>
    <xf numFmtId="2" fontId="11" fillId="46" borderId="29" xfId="1" applyNumberFormat="1" applyFill="1" applyBorder="1" applyAlignment="1">
      <alignment horizontal="center"/>
    </xf>
    <xf numFmtId="2" fontId="11" fillId="46" borderId="18" xfId="1" applyNumberFormat="1" applyFill="1" applyBorder="1" applyAlignment="1">
      <alignment horizontal="center"/>
    </xf>
    <xf numFmtId="2" fontId="11" fillId="46" borderId="30" xfId="1" applyNumberFormat="1" applyFill="1" applyBorder="1" applyAlignment="1">
      <alignment horizontal="center"/>
    </xf>
    <xf numFmtId="0" fontId="11" fillId="44" borderId="31" xfId="1" applyFill="1" applyBorder="1"/>
    <xf numFmtId="39" fontId="11" fillId="45" borderId="32" xfId="2" applyNumberFormat="1" applyFont="1" applyFill="1" applyBorder="1" applyAlignment="1" applyProtection="1">
      <alignment horizontal="center"/>
    </xf>
    <xf numFmtId="2" fontId="11" fillId="42" borderId="1" xfId="1" applyNumberFormat="1"/>
    <xf numFmtId="4" fontId="11" fillId="42" borderId="1" xfId="1" applyNumberFormat="1"/>
    <xf numFmtId="0" fontId="13" fillId="42" borderId="34" xfId="1" applyFont="1" applyBorder="1" applyAlignment="1">
      <alignment horizontal="center"/>
    </xf>
    <xf numFmtId="0" fontId="13" fillId="42" borderId="35" xfId="1" applyFont="1" applyBorder="1" applyAlignment="1">
      <alignment horizontal="center"/>
    </xf>
    <xf numFmtId="0" fontId="13" fillId="42" borderId="36" xfId="1" applyFont="1" applyBorder="1" applyAlignment="1">
      <alignment horizontal="center"/>
    </xf>
    <xf numFmtId="43" fontId="11" fillId="47" borderId="40" xfId="2" applyFill="1" applyBorder="1" applyAlignment="1">
      <alignment horizontal="center"/>
    </xf>
    <xf numFmtId="43" fontId="11" fillId="47" borderId="44" xfId="2" applyFill="1" applyBorder="1" applyAlignment="1">
      <alignment horizontal="center"/>
    </xf>
    <xf numFmtId="0" fontId="14" fillId="42" borderId="1" xfId="1" applyFont="1" applyAlignment="1">
      <alignment horizontal="right"/>
    </xf>
    <xf numFmtId="10" fontId="14" fillId="42" borderId="1" xfId="2" applyNumberFormat="1" applyFont="1" applyFill="1" applyBorder="1" applyAlignment="1" applyProtection="1"/>
    <xf numFmtId="43" fontId="14" fillId="42" borderId="1" xfId="2" applyFont="1" applyFill="1" applyBorder="1" applyAlignment="1" applyProtection="1"/>
    <xf numFmtId="0" fontId="11" fillId="42" borderId="48" xfId="1" applyBorder="1"/>
    <xf numFmtId="0" fontId="11" fillId="42" borderId="49" xfId="1" applyBorder="1"/>
    <xf numFmtId="0" fontId="11" fillId="42" borderId="50" xfId="1" applyBorder="1"/>
    <xf numFmtId="0" fontId="11" fillId="42" borderId="51" xfId="1" applyBorder="1"/>
    <xf numFmtId="0" fontId="11" fillId="42" borderId="52" xfId="1" applyBorder="1"/>
    <xf numFmtId="43" fontId="11" fillId="47" borderId="56" xfId="2" applyFill="1" applyBorder="1" applyAlignment="1">
      <alignment horizontal="center"/>
    </xf>
    <xf numFmtId="0" fontId="11" fillId="42" borderId="57" xfId="1" applyBorder="1"/>
    <xf numFmtId="0" fontId="11" fillId="42" borderId="58" xfId="1" applyBorder="1"/>
    <xf numFmtId="0" fontId="11" fillId="42" borderId="59" xfId="1" applyBorder="1"/>
    <xf numFmtId="0" fontId="13" fillId="48" borderId="60" xfId="1" applyFont="1" applyFill="1" applyBorder="1"/>
    <xf numFmtId="0" fontId="15" fillId="48" borderId="60" xfId="1" applyFont="1" applyFill="1" applyBorder="1"/>
    <xf numFmtId="0" fontId="11" fillId="48" borderId="60" xfId="1" applyFill="1" applyBorder="1"/>
    <xf numFmtId="0" fontId="16" fillId="42" borderId="1" xfId="1" applyFont="1"/>
    <xf numFmtId="0" fontId="13" fillId="42" borderId="1" xfId="1" applyFont="1"/>
    <xf numFmtId="0" fontId="4" fillId="14" borderId="1" xfId="0" applyFont="1" applyFill="1" applyBorder="1" applyAlignment="1">
      <alignment horizontal="right" vertical="center" wrapText="1"/>
    </xf>
    <xf numFmtId="0" fontId="2" fillId="7" borderId="2" xfId="0" applyFont="1" applyFill="1" applyBorder="1" applyAlignment="1">
      <alignment horizontal="left" vertical="center" wrapText="1"/>
    </xf>
    <xf numFmtId="0" fontId="2" fillId="6" borderId="2" xfId="0" applyFont="1" applyFill="1" applyBorder="1" applyAlignment="1">
      <alignment horizontal="center" vertical="center" wrapText="1"/>
    </xf>
    <xf numFmtId="0" fontId="0" fillId="2" borderId="1" xfId="0" applyFill="1" applyBorder="1" applyAlignment="1" applyProtection="1">
      <alignment wrapText="1"/>
      <protection locked="0"/>
    </xf>
    <xf numFmtId="0" fontId="1" fillId="4" borderId="1" xfId="0" applyFont="1" applyFill="1" applyBorder="1" applyAlignment="1">
      <alignment horizontal="right" vertical="center" wrapText="1"/>
    </xf>
    <xf numFmtId="4" fontId="6" fillId="28" borderId="7" xfId="0" applyNumberFormat="1" applyFont="1" applyFill="1" applyBorder="1" applyAlignment="1">
      <alignment horizontal="right" vertical="center" wrapText="1"/>
    </xf>
    <xf numFmtId="4" fontId="7" fillId="25" borderId="2" xfId="0" applyNumberFormat="1" applyFont="1" applyFill="1" applyBorder="1" applyAlignment="1">
      <alignment horizontal="right" vertical="center" wrapText="1"/>
    </xf>
    <xf numFmtId="0" fontId="8" fillId="17" borderId="2" xfId="0" applyFont="1" applyFill="1" applyBorder="1" applyAlignment="1">
      <alignment horizontal="left" vertical="center" wrapText="1"/>
    </xf>
    <xf numFmtId="0" fontId="7" fillId="18" borderId="2" xfId="0" applyFont="1" applyFill="1" applyBorder="1" applyAlignment="1">
      <alignment horizontal="left" vertical="center" wrapText="1"/>
    </xf>
    <xf numFmtId="4" fontId="7" fillId="19" borderId="2" xfId="0" applyNumberFormat="1" applyFont="1" applyFill="1" applyBorder="1" applyAlignment="1">
      <alignment horizontal="right" vertical="center" wrapText="1"/>
    </xf>
    <xf numFmtId="0" fontId="10" fillId="42" borderId="1" xfId="0" applyFont="1" applyFill="1" applyBorder="1" applyAlignment="1">
      <alignment horizontal="left" vertical="center" wrapText="1"/>
    </xf>
    <xf numFmtId="0" fontId="11" fillId="42" borderId="41" xfId="1" applyBorder="1" applyAlignment="1">
      <alignment horizontal="left"/>
    </xf>
    <xf numFmtId="0" fontId="11" fillId="42" borderId="42" xfId="1" applyBorder="1" applyAlignment="1">
      <alignment horizontal="left"/>
    </xf>
    <xf numFmtId="0" fontId="11" fillId="42" borderId="43" xfId="1" applyBorder="1" applyAlignment="1">
      <alignment horizontal="left"/>
    </xf>
    <xf numFmtId="0" fontId="11" fillId="42" borderId="53" xfId="1" applyBorder="1" applyAlignment="1">
      <alignment horizontal="left"/>
    </xf>
    <xf numFmtId="0" fontId="11" fillId="42" borderId="54" xfId="1" applyBorder="1" applyAlignment="1">
      <alignment horizontal="left"/>
    </xf>
    <xf numFmtId="0" fontId="11" fillId="42" borderId="55" xfId="1" applyBorder="1" applyAlignment="1">
      <alignment horizontal="left"/>
    </xf>
    <xf numFmtId="0" fontId="11" fillId="42" borderId="1" xfId="1" applyAlignment="1">
      <alignment horizontal="center"/>
    </xf>
    <xf numFmtId="0" fontId="11" fillId="45" borderId="1" xfId="1" applyFill="1" applyAlignment="1">
      <alignment vertical="center" wrapText="1"/>
    </xf>
    <xf numFmtId="0" fontId="0" fillId="45" borderId="1" xfId="1" applyFont="1" applyFill="1" applyAlignment="1">
      <alignment vertical="center" wrapText="1"/>
    </xf>
    <xf numFmtId="0" fontId="11" fillId="42" borderId="37" xfId="1" applyBorder="1" applyAlignment="1">
      <alignment horizontal="left"/>
    </xf>
    <xf numFmtId="0" fontId="11" fillId="42" borderId="38" xfId="1" applyBorder="1" applyAlignment="1">
      <alignment horizontal="left"/>
    </xf>
    <xf numFmtId="0" fontId="11" fillId="42" borderId="39" xfId="1" applyBorder="1" applyAlignment="1">
      <alignment horizontal="left"/>
    </xf>
    <xf numFmtId="0" fontId="12" fillId="42" borderId="45" xfId="1" applyFont="1" applyBorder="1" applyAlignment="1">
      <alignment horizontal="center" vertical="center"/>
    </xf>
    <xf numFmtId="0" fontId="12" fillId="42" borderId="46" xfId="1" applyFont="1" applyBorder="1" applyAlignment="1">
      <alignment horizontal="center" vertical="center"/>
    </xf>
    <xf numFmtId="0" fontId="12" fillId="42" borderId="47" xfId="1" applyFont="1" applyBorder="1" applyAlignment="1">
      <alignment horizontal="center" vertical="center"/>
    </xf>
    <xf numFmtId="0" fontId="13" fillId="42" borderId="11" xfId="1" applyFont="1" applyBorder="1" applyAlignment="1">
      <alignment horizontal="center" vertical="center" wrapText="1"/>
    </xf>
    <xf numFmtId="0" fontId="13" fillId="42" borderId="12" xfId="1" applyFont="1" applyBorder="1" applyAlignment="1">
      <alignment horizontal="center" vertical="center" wrapText="1"/>
    </xf>
    <xf numFmtId="0" fontId="13" fillId="42" borderId="13" xfId="1" applyFont="1" applyBorder="1" applyAlignment="1">
      <alignment horizontal="center" vertical="center" wrapText="1"/>
    </xf>
    <xf numFmtId="2" fontId="11" fillId="47" borderId="33" xfId="1" applyNumberFormat="1" applyFill="1" applyBorder="1" applyAlignment="1">
      <alignment horizontal="center"/>
    </xf>
    <xf numFmtId="0" fontId="13" fillId="45" borderId="1" xfId="1" applyFont="1" applyFill="1" applyAlignment="1">
      <alignment horizontal="center"/>
    </xf>
    <xf numFmtId="0" fontId="13" fillId="42" borderId="11" xfId="1" applyFont="1" applyBorder="1" applyAlignment="1">
      <alignment horizontal="center"/>
    </xf>
    <xf numFmtId="0" fontId="13" fillId="42" borderId="12" xfId="1" applyFont="1" applyBorder="1" applyAlignment="1">
      <alignment horizontal="center"/>
    </xf>
    <xf numFmtId="0" fontId="13" fillId="42" borderId="13" xfId="1" applyFont="1" applyBorder="1" applyAlignment="1">
      <alignment horizontal="center"/>
    </xf>
    <xf numFmtId="0" fontId="0" fillId="45" borderId="1" xfId="1" applyFont="1" applyFill="1"/>
    <xf numFmtId="0" fontId="12" fillId="42" borderId="10" xfId="1" applyFont="1" applyBorder="1" applyAlignment="1">
      <alignment horizontal="center" vertical="center"/>
    </xf>
  </cellXfs>
  <cellStyles count="3">
    <cellStyle name="Normal" xfId="0" builtinId="0"/>
    <cellStyle name="Normal 2" xfId="1" xr:uid="{00000000-0005-0000-0000-000001000000}"/>
    <cellStyle name="Vírgula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jp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0</xdr:colOff>
      <xdr:row>1</xdr:row>
      <xdr:rowOff>450</xdr:rowOff>
    </xdr:to>
    <xdr:pic>
      <xdr:nvPicPr>
        <xdr:cNvPr id="433415606" name="Picture">
          <a:extLst>
            <a:ext uri="{FF2B5EF4-FFF2-40B4-BE49-F238E27FC236}">
              <a16:creationId xmlns:a16="http://schemas.microsoft.com/office/drawing/2014/main" id="{00000000-0008-0000-0000-0000B665D519}"/>
            </a:ext>
          </a:extLst>
        </xdr:cNvPr>
        <xdr:cNvPicPr/>
      </xdr:nvPicPr>
      <xdr:blipFill>
        <a:blip xmlns:r="http://schemas.openxmlformats.org/officeDocument/2006/relationships" r:embed="rId1"/>
        <a:srcRect/>
        <a:stretch>
          <a:fillRect/>
        </a:stretch>
      </xdr:blipFill>
      <xdr:spPr>
        <a:xfrm>
          <a:off x="0" y="0"/>
          <a:ext cx="0" cy="0"/>
        </a:xfrm>
        <a:prstGeom prst="rect">
          <a:avLst/>
        </a:prstGeom>
      </xdr:spPr>
    </xdr:pic>
    <xdr:clientData/>
  </xdr:twoCellAnchor>
  <xdr:twoCellAnchor editAs="oneCell">
    <xdr:from>
      <xdr:col>0</xdr:col>
      <xdr:colOff>12700</xdr:colOff>
      <xdr:row>0</xdr:row>
      <xdr:rowOff>203200</xdr:rowOff>
    </xdr:from>
    <xdr:to>
      <xdr:col>1</xdr:col>
      <xdr:colOff>689142</xdr:colOff>
      <xdr:row>0</xdr:row>
      <xdr:rowOff>812800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12700" y="203200"/>
          <a:ext cx="1387642" cy="609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0</xdr:colOff>
      <xdr:row>1</xdr:row>
      <xdr:rowOff>0</xdr:rowOff>
    </xdr:to>
    <xdr:pic>
      <xdr:nvPicPr>
        <xdr:cNvPr id="1817630786" name="Picture">
          <a:extLst>
            <a:ext uri="{FF2B5EF4-FFF2-40B4-BE49-F238E27FC236}">
              <a16:creationId xmlns:a16="http://schemas.microsoft.com/office/drawing/2014/main" id="{00000000-0008-0000-0100-000042D8566C}"/>
            </a:ext>
          </a:extLst>
        </xdr:cNvPr>
        <xdr:cNvPicPr/>
      </xdr:nvPicPr>
      <xdr:blipFill>
        <a:blip xmlns:r="http://schemas.openxmlformats.org/officeDocument/2006/relationships" r:embed="rId1"/>
        <a:srcRect/>
        <a:stretch>
          <a:fillRect/>
        </a:stretch>
      </xdr:blipFill>
      <xdr:spPr>
        <a:xfrm>
          <a:off x="0" y="0"/>
          <a:ext cx="0" cy="0"/>
        </a:xfrm>
        <a:prstGeom prst="rect">
          <a:avLst/>
        </a:prstGeom>
      </xdr:spPr>
    </xdr:pic>
    <xdr:clientData/>
  </xdr:twoCellAnchor>
  <xdr:twoCellAnchor editAs="oneCell">
    <xdr:from>
      <xdr:col>0</xdr:col>
      <xdr:colOff>12700</xdr:colOff>
      <xdr:row>0</xdr:row>
      <xdr:rowOff>215900</xdr:rowOff>
    </xdr:from>
    <xdr:to>
      <xdr:col>1</xdr:col>
      <xdr:colOff>689142</xdr:colOff>
      <xdr:row>0</xdr:row>
      <xdr:rowOff>825500</xdr:rowOff>
    </xdr:to>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tretch>
          <a:fillRect/>
        </a:stretch>
      </xdr:blipFill>
      <xdr:spPr>
        <a:xfrm>
          <a:off x="12700" y="215900"/>
          <a:ext cx="1387642" cy="6096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0</xdr:rowOff>
    </xdr:to>
    <xdr:pic>
      <xdr:nvPicPr>
        <xdr:cNvPr id="463922910" name="Picture">
          <a:extLst>
            <a:ext uri="{FF2B5EF4-FFF2-40B4-BE49-F238E27FC236}">
              <a16:creationId xmlns:a16="http://schemas.microsoft.com/office/drawing/2014/main" id="{00000000-0008-0000-0200-0000DEE6A61B}"/>
            </a:ext>
          </a:extLst>
        </xdr:cNvPr>
        <xdr:cNvPicPr/>
      </xdr:nvPicPr>
      <xdr:blipFill>
        <a:blip xmlns:r="http://schemas.openxmlformats.org/officeDocument/2006/relationships" r:embed="rId1"/>
        <a:srcRect/>
        <a:stretch>
          <a:fillRect/>
        </a:stretch>
      </xdr:blipFill>
      <xdr:spPr>
        <a:xfrm>
          <a:off x="0" y="0"/>
          <a:ext cx="8788400" cy="1041400"/>
        </a:xfrm>
        <a:prstGeom prst="rect">
          <a:avLst/>
        </a:prstGeom>
      </xdr:spPr>
    </xdr:pic>
    <xdr:clientData/>
  </xdr:twoCellAnchor>
  <xdr:twoCellAnchor editAs="oneCell">
    <xdr:from>
      <xdr:col>0</xdr:col>
      <xdr:colOff>12700</xdr:colOff>
      <xdr:row>0</xdr:row>
      <xdr:rowOff>215900</xdr:rowOff>
    </xdr:from>
    <xdr:to>
      <xdr:col>1</xdr:col>
      <xdr:colOff>689142</xdr:colOff>
      <xdr:row>0</xdr:row>
      <xdr:rowOff>825500</xdr:rowOff>
    </xdr:to>
    <xdr:pic>
      <xdr:nvPicPr>
        <xdr:cNvPr id="3" name="Imagem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xfrm>
          <a:off x="12700" y="215900"/>
          <a:ext cx="1387642" cy="6096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304800</xdr:colOff>
      <xdr:row>16</xdr:row>
      <xdr:rowOff>76200</xdr:rowOff>
    </xdr:from>
    <xdr:to>
      <xdr:col>3</xdr:col>
      <xdr:colOff>428625</xdr:colOff>
      <xdr:row>18</xdr:row>
      <xdr:rowOff>142875</xdr:rowOff>
    </xdr:to>
    <xdr:sp macro="" textlink="">
      <xdr:nvSpPr>
        <xdr:cNvPr id="2" name="Picture 1" hidden="1">
          <a:extLst>
            <a:ext uri="{FF2B5EF4-FFF2-40B4-BE49-F238E27FC236}">
              <a16:creationId xmlns:a16="http://schemas.microsoft.com/office/drawing/2014/main" id="{00000000-0008-0000-0300-000002000000}"/>
            </a:ext>
          </a:extLst>
        </xdr:cNvPr>
        <xdr:cNvSpPr>
          <a:spLocks noChangeArrowheads="1"/>
        </xdr:cNvSpPr>
      </xdr:nvSpPr>
      <xdr:spPr bwMode="auto">
        <a:xfrm>
          <a:off x="304800" y="5054600"/>
          <a:ext cx="4454525" cy="4476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304800</xdr:colOff>
          <xdr:row>16</xdr:row>
          <xdr:rowOff>76200</xdr:rowOff>
        </xdr:from>
        <xdr:to>
          <xdr:col>3</xdr:col>
          <xdr:colOff>434340</xdr:colOff>
          <xdr:row>18</xdr:row>
          <xdr:rowOff>137160</xdr:rowOff>
        </xdr:to>
        <xdr:sp macro="" textlink="">
          <xdr:nvSpPr>
            <xdr:cNvPr id="12289" name="Picture 1" hidden="1">
              <a:extLst>
                <a:ext uri="{63B3BB69-23CF-44E3-9099-C40C66FF867C}">
                  <a14:compatExt spid="_x0000_s12289"/>
                </a:ext>
                <a:ext uri="{FF2B5EF4-FFF2-40B4-BE49-F238E27FC236}">
                  <a16:creationId xmlns:a16="http://schemas.microsoft.com/office/drawing/2014/main" id="{00000000-0008-0000-03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5</xdr:col>
      <xdr:colOff>463176</xdr:colOff>
      <xdr:row>0</xdr:row>
      <xdr:rowOff>283883</xdr:rowOff>
    </xdr:from>
    <xdr:to>
      <xdr:col>9</xdr:col>
      <xdr:colOff>646559</xdr:colOff>
      <xdr:row>0</xdr:row>
      <xdr:rowOff>1494117</xdr:rowOff>
    </xdr:to>
    <xdr:pic>
      <xdr:nvPicPr>
        <xdr:cNvPr id="4" name="Imagem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stretch>
          <a:fillRect/>
        </a:stretch>
      </xdr:blipFill>
      <xdr:spPr>
        <a:xfrm>
          <a:off x="6364941" y="283883"/>
          <a:ext cx="3081971" cy="121023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5" Type="http://schemas.openxmlformats.org/officeDocument/2006/relationships/image" Target="../media/image5.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H62"/>
  <sheetViews>
    <sheetView tabSelected="1" topLeftCell="A57" zoomScale="131" workbookViewId="0">
      <selection activeCell="I1" sqref="I1:I1048576"/>
    </sheetView>
  </sheetViews>
  <sheetFormatPr defaultColWidth="8.77734375" defaultRowHeight="14.4"/>
  <cols>
    <col min="1" max="1" width="9.33203125" customWidth="1"/>
    <col min="2" max="2" width="10.33203125" customWidth="1"/>
    <col min="3" max="3" width="42.6640625" bestFit="1"/>
    <col min="4" max="4" width="9.33203125" customWidth="1"/>
    <col min="5" max="5" width="8.33203125" customWidth="1"/>
    <col min="6" max="6" width="10.33203125" customWidth="1"/>
    <col min="7" max="8" width="12.44140625" customWidth="1"/>
  </cols>
  <sheetData>
    <row r="1" spans="1:8" ht="82.05" customHeight="1">
      <c r="A1" s="82"/>
      <c r="B1" s="82"/>
      <c r="C1" s="82"/>
      <c r="D1" s="82"/>
      <c r="E1" s="82"/>
      <c r="F1" s="82"/>
      <c r="G1" s="82"/>
      <c r="H1" s="82"/>
    </row>
    <row r="2" spans="1:8" ht="10.050000000000001" customHeight="1">
      <c r="A2" s="1"/>
      <c r="B2" s="83" t="s">
        <v>0</v>
      </c>
      <c r="C2" s="83"/>
      <c r="D2" s="83"/>
      <c r="E2" s="83"/>
      <c r="F2" s="83"/>
      <c r="G2" s="83"/>
      <c r="H2" s="1"/>
    </row>
    <row r="3" spans="1:8" ht="22.05" customHeight="1">
      <c r="A3" s="2" t="s">
        <v>1</v>
      </c>
      <c r="B3" s="2" t="s">
        <v>2</v>
      </c>
      <c r="C3" s="2" t="s">
        <v>3</v>
      </c>
      <c r="D3" s="2" t="s">
        <v>4</v>
      </c>
      <c r="E3" s="2" t="s">
        <v>5</v>
      </c>
      <c r="F3" s="2" t="s">
        <v>6</v>
      </c>
      <c r="G3" s="2" t="s">
        <v>7</v>
      </c>
      <c r="H3" s="2" t="s">
        <v>8</v>
      </c>
    </row>
    <row r="4" spans="1:8" ht="15" customHeight="1">
      <c r="A4" s="81" t="s">
        <v>9</v>
      </c>
      <c r="B4" s="81"/>
      <c r="C4" s="81"/>
      <c r="D4" s="81"/>
      <c r="E4" s="81"/>
      <c r="F4" s="81"/>
      <c r="G4" s="81"/>
      <c r="H4" s="81"/>
    </row>
    <row r="5" spans="1:8" ht="19.95" customHeight="1">
      <c r="A5" s="3" t="s">
        <v>10</v>
      </c>
      <c r="B5" s="80" t="s">
        <v>11</v>
      </c>
      <c r="C5" s="80"/>
      <c r="D5" s="80"/>
      <c r="E5" s="80"/>
      <c r="F5" s="80"/>
      <c r="G5" s="80"/>
      <c r="H5" s="4">
        <v>28076.68</v>
      </c>
    </row>
    <row r="6" spans="1:8">
      <c r="A6" s="5" t="s">
        <v>12</v>
      </c>
      <c r="B6" s="6" t="s">
        <v>13</v>
      </c>
      <c r="C6" s="7" t="s">
        <v>14</v>
      </c>
      <c r="D6" s="6" t="s">
        <v>15</v>
      </c>
      <c r="E6" s="6" t="s">
        <v>16</v>
      </c>
      <c r="F6" s="8">
        <v>6</v>
      </c>
      <c r="G6" s="8">
        <v>446.56</v>
      </c>
      <c r="H6" s="9">
        <v>2679.36</v>
      </c>
    </row>
    <row r="7" spans="1:8" ht="15.6">
      <c r="A7" s="5" t="s">
        <v>17</v>
      </c>
      <c r="B7" s="6" t="s">
        <v>18</v>
      </c>
      <c r="C7" s="7" t="s">
        <v>19</v>
      </c>
      <c r="D7" s="6" t="s">
        <v>20</v>
      </c>
      <c r="E7" s="6" t="s">
        <v>21</v>
      </c>
      <c r="F7" s="8">
        <v>349.25</v>
      </c>
      <c r="G7" s="8">
        <v>63.44</v>
      </c>
      <c r="H7" s="9">
        <v>22156.42</v>
      </c>
    </row>
    <row r="8" spans="1:8" ht="31.2">
      <c r="A8" s="5" t="s">
        <v>22</v>
      </c>
      <c r="B8" s="6" t="s">
        <v>23</v>
      </c>
      <c r="C8" s="7" t="s">
        <v>24</v>
      </c>
      <c r="D8" s="6" t="s">
        <v>20</v>
      </c>
      <c r="E8" s="6" t="s">
        <v>25</v>
      </c>
      <c r="F8" s="8">
        <v>65</v>
      </c>
      <c r="G8" s="8">
        <v>49.86</v>
      </c>
      <c r="H8" s="9">
        <v>3240.9</v>
      </c>
    </row>
    <row r="9" spans="1:8" ht="19.95" customHeight="1">
      <c r="A9" s="3" t="s">
        <v>26</v>
      </c>
      <c r="B9" s="80" t="s">
        <v>27</v>
      </c>
      <c r="C9" s="80"/>
      <c r="D9" s="80"/>
      <c r="E9" s="80"/>
      <c r="F9" s="80"/>
      <c r="G9" s="80"/>
      <c r="H9" s="4">
        <v>3725.47</v>
      </c>
    </row>
    <row r="10" spans="1:8" ht="15.6">
      <c r="A10" s="5" t="s">
        <v>28</v>
      </c>
      <c r="B10" s="6" t="s">
        <v>29</v>
      </c>
      <c r="C10" s="7" t="s">
        <v>30</v>
      </c>
      <c r="D10" s="6" t="s">
        <v>20</v>
      </c>
      <c r="E10" s="6" t="s">
        <v>21</v>
      </c>
      <c r="F10" s="8">
        <v>49</v>
      </c>
      <c r="G10" s="8">
        <v>3.26</v>
      </c>
      <c r="H10" s="9">
        <v>159.74</v>
      </c>
    </row>
    <row r="11" spans="1:8" ht="31.2">
      <c r="A11" s="5" t="s">
        <v>31</v>
      </c>
      <c r="B11" s="6" t="s">
        <v>32</v>
      </c>
      <c r="C11" s="7" t="s">
        <v>33</v>
      </c>
      <c r="D11" s="6" t="s">
        <v>20</v>
      </c>
      <c r="E11" s="6" t="s">
        <v>21</v>
      </c>
      <c r="F11" s="8">
        <v>49</v>
      </c>
      <c r="G11" s="8">
        <v>72.77</v>
      </c>
      <c r="H11" s="9">
        <v>3565.73</v>
      </c>
    </row>
    <row r="12" spans="1:8" ht="19.95" customHeight="1">
      <c r="A12" s="3" t="s">
        <v>34</v>
      </c>
      <c r="B12" s="80" t="s">
        <v>35</v>
      </c>
      <c r="C12" s="80"/>
      <c r="D12" s="80"/>
      <c r="E12" s="80"/>
      <c r="F12" s="80"/>
      <c r="G12" s="80"/>
      <c r="H12" s="4">
        <v>34544.49</v>
      </c>
    </row>
    <row r="13" spans="1:8" ht="23.4">
      <c r="A13" s="5" t="s">
        <v>36</v>
      </c>
      <c r="B13" s="6" t="s">
        <v>37</v>
      </c>
      <c r="C13" s="7" t="s">
        <v>38</v>
      </c>
      <c r="D13" s="6" t="s">
        <v>39</v>
      </c>
      <c r="E13" s="6" t="s">
        <v>5</v>
      </c>
      <c r="F13" s="8">
        <v>3</v>
      </c>
      <c r="G13" s="8">
        <v>11514.83</v>
      </c>
      <c r="H13" s="9">
        <v>34544.49</v>
      </c>
    </row>
    <row r="14" spans="1:8" ht="19.95" customHeight="1">
      <c r="A14" s="3" t="s">
        <v>40</v>
      </c>
      <c r="B14" s="80" t="s">
        <v>41</v>
      </c>
      <c r="C14" s="80"/>
      <c r="D14" s="80"/>
      <c r="E14" s="80"/>
      <c r="F14" s="80"/>
      <c r="G14" s="80"/>
      <c r="H14" s="4">
        <v>8260.7999999999993</v>
      </c>
    </row>
    <row r="15" spans="1:8">
      <c r="A15" s="5" t="s">
        <v>42</v>
      </c>
      <c r="B15" s="6" t="s">
        <v>43</v>
      </c>
      <c r="C15" s="7" t="s">
        <v>44</v>
      </c>
      <c r="D15" s="6" t="s">
        <v>45</v>
      </c>
      <c r="E15" s="6" t="s">
        <v>21</v>
      </c>
      <c r="F15" s="8">
        <v>200</v>
      </c>
      <c r="G15" s="8">
        <v>35.479999999999997</v>
      </c>
      <c r="H15" s="9">
        <v>7096</v>
      </c>
    </row>
    <row r="16" spans="1:8">
      <c r="A16" s="5" t="s">
        <v>46</v>
      </c>
      <c r="B16" s="6" t="s">
        <v>47</v>
      </c>
      <c r="C16" s="7" t="s">
        <v>48</v>
      </c>
      <c r="D16" s="6" t="s">
        <v>15</v>
      </c>
      <c r="E16" s="6" t="s">
        <v>16</v>
      </c>
      <c r="F16" s="8">
        <v>444.58</v>
      </c>
      <c r="G16" s="8">
        <v>2.62</v>
      </c>
      <c r="H16" s="9">
        <v>1164.8</v>
      </c>
    </row>
    <row r="17" spans="1:8" ht="15" customHeight="1">
      <c r="A17" s="81" t="s">
        <v>49</v>
      </c>
      <c r="B17" s="81"/>
      <c r="C17" s="81"/>
      <c r="D17" s="81"/>
      <c r="E17" s="81"/>
      <c r="F17" s="81"/>
      <c r="G17" s="81"/>
      <c r="H17" s="81"/>
    </row>
    <row r="18" spans="1:8" ht="19.95" customHeight="1">
      <c r="A18" s="3" t="s">
        <v>50</v>
      </c>
      <c r="B18" s="80" t="s">
        <v>11</v>
      </c>
      <c r="C18" s="80"/>
      <c r="D18" s="80"/>
      <c r="E18" s="80"/>
      <c r="F18" s="80"/>
      <c r="G18" s="80"/>
      <c r="H18" s="4">
        <v>261.77999999999997</v>
      </c>
    </row>
    <row r="19" spans="1:8" ht="15.6">
      <c r="A19" s="5" t="s">
        <v>51</v>
      </c>
      <c r="B19" s="6" t="s">
        <v>52</v>
      </c>
      <c r="C19" s="7" t="s">
        <v>53</v>
      </c>
      <c r="D19" s="6" t="s">
        <v>20</v>
      </c>
      <c r="E19" s="6" t="s">
        <v>21</v>
      </c>
      <c r="F19" s="8">
        <v>7.65</v>
      </c>
      <c r="G19" s="8">
        <v>21.61</v>
      </c>
      <c r="H19" s="9">
        <v>165.32</v>
      </c>
    </row>
    <row r="20" spans="1:8" ht="15.6">
      <c r="A20" s="5" t="s">
        <v>54</v>
      </c>
      <c r="B20" s="6" t="s">
        <v>55</v>
      </c>
      <c r="C20" s="7" t="s">
        <v>56</v>
      </c>
      <c r="D20" s="6" t="s">
        <v>20</v>
      </c>
      <c r="E20" s="6" t="s">
        <v>57</v>
      </c>
      <c r="F20" s="8">
        <v>0.34</v>
      </c>
      <c r="G20" s="8">
        <v>54.11</v>
      </c>
      <c r="H20" s="9">
        <v>18.399999999999999</v>
      </c>
    </row>
    <row r="21" spans="1:8">
      <c r="A21" s="5" t="s">
        <v>58</v>
      </c>
      <c r="B21" s="6" t="s">
        <v>59</v>
      </c>
      <c r="C21" s="7" t="s">
        <v>60</v>
      </c>
      <c r="D21" s="6" t="s">
        <v>20</v>
      </c>
      <c r="E21" s="6" t="s">
        <v>57</v>
      </c>
      <c r="F21" s="8">
        <v>1.57</v>
      </c>
      <c r="G21" s="8">
        <v>49.72</v>
      </c>
      <c r="H21" s="9">
        <v>78.06</v>
      </c>
    </row>
    <row r="22" spans="1:8" ht="19.95" customHeight="1">
      <c r="A22" s="3" t="s">
        <v>61</v>
      </c>
      <c r="B22" s="80" t="s">
        <v>62</v>
      </c>
      <c r="C22" s="80"/>
      <c r="D22" s="80"/>
      <c r="E22" s="80"/>
      <c r="F22" s="80"/>
      <c r="G22" s="80"/>
      <c r="H22" s="4">
        <v>543.47</v>
      </c>
    </row>
    <row r="23" spans="1:8" ht="15.6">
      <c r="A23" s="5" t="s">
        <v>63</v>
      </c>
      <c r="B23" s="6" t="s">
        <v>64</v>
      </c>
      <c r="C23" s="7" t="s">
        <v>65</v>
      </c>
      <c r="D23" s="6" t="s">
        <v>39</v>
      </c>
      <c r="E23" s="6" t="s">
        <v>21</v>
      </c>
      <c r="F23" s="8">
        <v>4.3600000000000003</v>
      </c>
      <c r="G23" s="8">
        <v>124.65</v>
      </c>
      <c r="H23" s="9">
        <v>543.47</v>
      </c>
    </row>
    <row r="24" spans="1:8" ht="19.95" customHeight="1">
      <c r="A24" s="3" t="s">
        <v>66</v>
      </c>
      <c r="B24" s="80" t="s">
        <v>67</v>
      </c>
      <c r="C24" s="80"/>
      <c r="D24" s="80"/>
      <c r="E24" s="80"/>
      <c r="F24" s="80"/>
      <c r="G24" s="80"/>
      <c r="H24" s="4">
        <v>589.77</v>
      </c>
    </row>
    <row r="25" spans="1:8" ht="23.4">
      <c r="A25" s="5" t="s">
        <v>68</v>
      </c>
      <c r="B25" s="6" t="s">
        <v>69</v>
      </c>
      <c r="C25" s="7" t="s">
        <v>70</v>
      </c>
      <c r="D25" s="6" t="s">
        <v>20</v>
      </c>
      <c r="E25" s="6" t="s">
        <v>21</v>
      </c>
      <c r="F25" s="8">
        <v>13.77</v>
      </c>
      <c r="G25" s="8">
        <v>4.93</v>
      </c>
      <c r="H25" s="9">
        <v>67.89</v>
      </c>
    </row>
    <row r="26" spans="1:8" ht="31.2">
      <c r="A26" s="5" t="s">
        <v>71</v>
      </c>
      <c r="B26" s="6" t="s">
        <v>72</v>
      </c>
      <c r="C26" s="7" t="s">
        <v>73</v>
      </c>
      <c r="D26" s="6" t="s">
        <v>20</v>
      </c>
      <c r="E26" s="6" t="s">
        <v>21</v>
      </c>
      <c r="F26" s="8">
        <v>13.77</v>
      </c>
      <c r="G26" s="8">
        <v>37.9</v>
      </c>
      <c r="H26" s="9">
        <v>521.88</v>
      </c>
    </row>
    <row r="27" spans="1:8" ht="19.95" customHeight="1">
      <c r="A27" s="3" t="s">
        <v>74</v>
      </c>
      <c r="B27" s="80" t="s">
        <v>75</v>
      </c>
      <c r="C27" s="80"/>
      <c r="D27" s="80"/>
      <c r="E27" s="80"/>
      <c r="F27" s="80"/>
      <c r="G27" s="80"/>
      <c r="H27" s="4">
        <v>1199.8399999999999</v>
      </c>
    </row>
    <row r="28" spans="1:8" ht="39">
      <c r="A28" s="5" t="s">
        <v>76</v>
      </c>
      <c r="B28" s="6" t="s">
        <v>77</v>
      </c>
      <c r="C28" s="7" t="s">
        <v>78</v>
      </c>
      <c r="D28" s="6" t="s">
        <v>20</v>
      </c>
      <c r="E28" s="6" t="s">
        <v>21</v>
      </c>
      <c r="F28" s="8">
        <v>7.65</v>
      </c>
      <c r="G28" s="8">
        <v>46.86</v>
      </c>
      <c r="H28" s="9">
        <v>358.48</v>
      </c>
    </row>
    <row r="29" spans="1:8" ht="23.4">
      <c r="A29" s="5" t="s">
        <v>79</v>
      </c>
      <c r="B29" s="6" t="s">
        <v>80</v>
      </c>
      <c r="C29" s="7" t="s">
        <v>81</v>
      </c>
      <c r="D29" s="6" t="s">
        <v>20</v>
      </c>
      <c r="E29" s="6" t="s">
        <v>21</v>
      </c>
      <c r="F29" s="8">
        <v>13</v>
      </c>
      <c r="G29" s="8">
        <v>64.72</v>
      </c>
      <c r="H29" s="9">
        <v>841.36</v>
      </c>
    </row>
    <row r="30" spans="1:8" ht="19.95" customHeight="1">
      <c r="A30" s="3" t="s">
        <v>82</v>
      </c>
      <c r="B30" s="80" t="s">
        <v>83</v>
      </c>
      <c r="C30" s="80"/>
      <c r="D30" s="80"/>
      <c r="E30" s="80"/>
      <c r="F30" s="80"/>
      <c r="G30" s="80"/>
      <c r="H30" s="4">
        <v>4855.62</v>
      </c>
    </row>
    <row r="31" spans="1:8">
      <c r="A31" s="5" t="s">
        <v>84</v>
      </c>
      <c r="B31" s="6" t="s">
        <v>85</v>
      </c>
      <c r="C31" s="7" t="s">
        <v>86</v>
      </c>
      <c r="D31" s="6" t="s">
        <v>45</v>
      </c>
      <c r="E31" s="6" t="s">
        <v>25</v>
      </c>
      <c r="F31" s="8">
        <v>6.95</v>
      </c>
      <c r="G31" s="8">
        <v>698.65</v>
      </c>
      <c r="H31" s="9">
        <v>4855.62</v>
      </c>
    </row>
    <row r="32" spans="1:8" ht="15" customHeight="1">
      <c r="A32" s="81" t="s">
        <v>87</v>
      </c>
      <c r="B32" s="81"/>
      <c r="C32" s="81"/>
      <c r="D32" s="81"/>
      <c r="E32" s="81"/>
      <c r="F32" s="81"/>
      <c r="G32" s="81"/>
      <c r="H32" s="81"/>
    </row>
    <row r="33" spans="1:8" ht="19.95" customHeight="1">
      <c r="A33" s="3" t="s">
        <v>88</v>
      </c>
      <c r="B33" s="80" t="s">
        <v>89</v>
      </c>
      <c r="C33" s="80"/>
      <c r="D33" s="80"/>
      <c r="E33" s="80"/>
      <c r="F33" s="80"/>
      <c r="G33" s="80"/>
      <c r="H33" s="4">
        <v>579.53</v>
      </c>
    </row>
    <row r="34" spans="1:8" ht="15.6">
      <c r="A34" s="5" t="s">
        <v>90</v>
      </c>
      <c r="B34" s="6" t="s">
        <v>52</v>
      </c>
      <c r="C34" s="7" t="s">
        <v>53</v>
      </c>
      <c r="D34" s="6" t="s">
        <v>20</v>
      </c>
      <c r="E34" s="6" t="s">
        <v>21</v>
      </c>
      <c r="F34" s="8">
        <v>23.22</v>
      </c>
      <c r="G34" s="8">
        <v>21.61</v>
      </c>
      <c r="H34" s="9">
        <v>501.78</v>
      </c>
    </row>
    <row r="35" spans="1:8" ht="15.6">
      <c r="A35" s="5" t="s">
        <v>91</v>
      </c>
      <c r="B35" s="6" t="s">
        <v>55</v>
      </c>
      <c r="C35" s="7" t="s">
        <v>56</v>
      </c>
      <c r="D35" s="6" t="s">
        <v>20</v>
      </c>
      <c r="E35" s="6" t="s">
        <v>57</v>
      </c>
      <c r="F35" s="8">
        <v>0.64</v>
      </c>
      <c r="G35" s="8">
        <v>54.11</v>
      </c>
      <c r="H35" s="9">
        <v>34.630000000000003</v>
      </c>
    </row>
    <row r="36" spans="1:8" ht="15.6">
      <c r="A36" s="5" t="s">
        <v>92</v>
      </c>
      <c r="B36" s="6" t="s">
        <v>93</v>
      </c>
      <c r="C36" s="7" t="s">
        <v>94</v>
      </c>
      <c r="D36" s="6" t="s">
        <v>20</v>
      </c>
      <c r="E36" s="6" t="s">
        <v>21</v>
      </c>
      <c r="F36" s="8">
        <v>3.36</v>
      </c>
      <c r="G36" s="8">
        <v>8.81</v>
      </c>
      <c r="H36" s="9">
        <v>29.6</v>
      </c>
    </row>
    <row r="37" spans="1:8">
      <c r="A37" s="5" t="s">
        <v>95</v>
      </c>
      <c r="B37" s="6" t="s">
        <v>96</v>
      </c>
      <c r="C37" s="7" t="s">
        <v>97</v>
      </c>
      <c r="D37" s="6" t="s">
        <v>15</v>
      </c>
      <c r="E37" s="6" t="s">
        <v>98</v>
      </c>
      <c r="F37" s="8">
        <v>1</v>
      </c>
      <c r="G37" s="8">
        <v>13.52</v>
      </c>
      <c r="H37" s="9">
        <v>13.52</v>
      </c>
    </row>
    <row r="38" spans="1:8" ht="19.95" customHeight="1">
      <c r="A38" s="3" t="s">
        <v>99</v>
      </c>
      <c r="B38" s="80" t="s">
        <v>62</v>
      </c>
      <c r="C38" s="80"/>
      <c r="D38" s="80"/>
      <c r="E38" s="80"/>
      <c r="F38" s="80"/>
      <c r="G38" s="80"/>
      <c r="H38" s="4">
        <v>579.52</v>
      </c>
    </row>
    <row r="39" spans="1:8" ht="23.4">
      <c r="A39" s="5" t="s">
        <v>100</v>
      </c>
      <c r="B39" s="6" t="s">
        <v>101</v>
      </c>
      <c r="C39" s="7" t="s">
        <v>102</v>
      </c>
      <c r="D39" s="6" t="s">
        <v>20</v>
      </c>
      <c r="E39" s="6" t="s">
        <v>21</v>
      </c>
      <c r="F39" s="8">
        <v>6.36</v>
      </c>
      <c r="G39" s="8">
        <v>91.12</v>
      </c>
      <c r="H39" s="9">
        <v>579.52</v>
      </c>
    </row>
    <row r="40" spans="1:8" ht="19.95" customHeight="1">
      <c r="A40" s="3" t="s">
        <v>103</v>
      </c>
      <c r="B40" s="80" t="s">
        <v>67</v>
      </c>
      <c r="C40" s="80"/>
      <c r="D40" s="80"/>
      <c r="E40" s="80"/>
      <c r="F40" s="80"/>
      <c r="G40" s="80"/>
      <c r="H40" s="4">
        <v>6647.89</v>
      </c>
    </row>
    <row r="41" spans="1:8" ht="23.4">
      <c r="A41" s="5" t="s">
        <v>104</v>
      </c>
      <c r="B41" s="6" t="s">
        <v>69</v>
      </c>
      <c r="C41" s="7" t="s">
        <v>70</v>
      </c>
      <c r="D41" s="6" t="s">
        <v>20</v>
      </c>
      <c r="E41" s="6" t="s">
        <v>21</v>
      </c>
      <c r="F41" s="8">
        <v>17.79</v>
      </c>
      <c r="G41" s="8">
        <v>4.93</v>
      </c>
      <c r="H41" s="9">
        <v>87.7</v>
      </c>
    </row>
    <row r="42" spans="1:8" ht="31.2">
      <c r="A42" s="5" t="s">
        <v>105</v>
      </c>
      <c r="B42" s="6" t="s">
        <v>72</v>
      </c>
      <c r="C42" s="7" t="s">
        <v>73</v>
      </c>
      <c r="D42" s="6" t="s">
        <v>20</v>
      </c>
      <c r="E42" s="6" t="s">
        <v>21</v>
      </c>
      <c r="F42" s="8">
        <v>17.79</v>
      </c>
      <c r="G42" s="8">
        <v>37.9</v>
      </c>
      <c r="H42" s="9">
        <v>674.24</v>
      </c>
    </row>
    <row r="43" spans="1:8" ht="31.2">
      <c r="A43" s="5" t="s">
        <v>106</v>
      </c>
      <c r="B43" s="6" t="s">
        <v>107</v>
      </c>
      <c r="C43" s="7" t="s">
        <v>108</v>
      </c>
      <c r="D43" s="6" t="s">
        <v>20</v>
      </c>
      <c r="E43" s="6" t="s">
        <v>21</v>
      </c>
      <c r="F43" s="8">
        <v>71.849999999999994</v>
      </c>
      <c r="G43" s="8">
        <v>81.92</v>
      </c>
      <c r="H43" s="9">
        <v>5885.95</v>
      </c>
    </row>
    <row r="44" spans="1:8" ht="19.95" customHeight="1">
      <c r="A44" s="3" t="s">
        <v>109</v>
      </c>
      <c r="B44" s="80" t="s">
        <v>110</v>
      </c>
      <c r="C44" s="80"/>
      <c r="D44" s="80"/>
      <c r="E44" s="80"/>
      <c r="F44" s="80"/>
      <c r="G44" s="80"/>
      <c r="H44" s="4">
        <v>4346.79</v>
      </c>
    </row>
    <row r="45" spans="1:8" ht="39">
      <c r="A45" s="5" t="s">
        <v>111</v>
      </c>
      <c r="B45" s="6" t="s">
        <v>112</v>
      </c>
      <c r="C45" s="7" t="s">
        <v>113</v>
      </c>
      <c r="D45" s="6" t="s">
        <v>20</v>
      </c>
      <c r="E45" s="6" t="s">
        <v>114</v>
      </c>
      <c r="F45" s="8">
        <v>1</v>
      </c>
      <c r="G45" s="8">
        <v>1426.93</v>
      </c>
      <c r="H45" s="9">
        <v>1426.93</v>
      </c>
    </row>
    <row r="46" spans="1:8" ht="31.2">
      <c r="A46" s="5" t="s">
        <v>115</v>
      </c>
      <c r="B46" s="6" t="s">
        <v>116</v>
      </c>
      <c r="C46" s="7" t="s">
        <v>117</v>
      </c>
      <c r="D46" s="6" t="s">
        <v>20</v>
      </c>
      <c r="E46" s="6" t="s">
        <v>114</v>
      </c>
      <c r="F46" s="8">
        <v>2</v>
      </c>
      <c r="G46" s="8">
        <v>1017.38</v>
      </c>
      <c r="H46" s="9">
        <v>2034.76</v>
      </c>
    </row>
    <row r="47" spans="1:8" ht="23.4">
      <c r="A47" s="5" t="s">
        <v>118</v>
      </c>
      <c r="B47" s="6" t="s">
        <v>119</v>
      </c>
      <c r="C47" s="7" t="s">
        <v>120</v>
      </c>
      <c r="D47" s="6" t="s">
        <v>20</v>
      </c>
      <c r="E47" s="6" t="s">
        <v>21</v>
      </c>
      <c r="F47" s="8">
        <v>0.5</v>
      </c>
      <c r="G47" s="8">
        <v>1770.2</v>
      </c>
      <c r="H47" s="9">
        <v>885.1</v>
      </c>
    </row>
    <row r="48" spans="1:8" ht="19.95" customHeight="1">
      <c r="A48" s="3" t="s">
        <v>121</v>
      </c>
      <c r="B48" s="80" t="s">
        <v>122</v>
      </c>
      <c r="C48" s="80"/>
      <c r="D48" s="80"/>
      <c r="E48" s="80"/>
      <c r="F48" s="80"/>
      <c r="G48" s="80"/>
      <c r="H48" s="4">
        <v>4851.58</v>
      </c>
    </row>
    <row r="49" spans="1:8" ht="23.4">
      <c r="A49" s="5" t="s">
        <v>123</v>
      </c>
      <c r="B49" s="6" t="s">
        <v>124</v>
      </c>
      <c r="C49" s="7" t="s">
        <v>125</v>
      </c>
      <c r="D49" s="6" t="s">
        <v>20</v>
      </c>
      <c r="E49" s="6" t="s">
        <v>114</v>
      </c>
      <c r="F49" s="8">
        <v>2</v>
      </c>
      <c r="G49" s="8">
        <v>146.63</v>
      </c>
      <c r="H49" s="9">
        <v>293.26</v>
      </c>
    </row>
    <row r="50" spans="1:8" ht="31.2">
      <c r="A50" s="5" t="s">
        <v>126</v>
      </c>
      <c r="B50" s="6" t="s">
        <v>127</v>
      </c>
      <c r="C50" s="7" t="s">
        <v>128</v>
      </c>
      <c r="D50" s="6" t="s">
        <v>20</v>
      </c>
      <c r="E50" s="6" t="s">
        <v>114</v>
      </c>
      <c r="F50" s="8">
        <v>1</v>
      </c>
      <c r="G50" s="8">
        <v>283</v>
      </c>
      <c r="H50" s="9">
        <v>283</v>
      </c>
    </row>
    <row r="51" spans="1:8" ht="31.2">
      <c r="A51" s="5" t="s">
        <v>129</v>
      </c>
      <c r="B51" s="6" t="s">
        <v>130</v>
      </c>
      <c r="C51" s="7" t="s">
        <v>131</v>
      </c>
      <c r="D51" s="6" t="s">
        <v>20</v>
      </c>
      <c r="E51" s="6" t="s">
        <v>114</v>
      </c>
      <c r="F51" s="8">
        <v>1</v>
      </c>
      <c r="G51" s="8">
        <v>886.33</v>
      </c>
      <c r="H51" s="9">
        <v>886.33</v>
      </c>
    </row>
    <row r="52" spans="1:8" ht="31.2">
      <c r="A52" s="5" t="s">
        <v>132</v>
      </c>
      <c r="B52" s="6" t="s">
        <v>133</v>
      </c>
      <c r="C52" s="7" t="s">
        <v>134</v>
      </c>
      <c r="D52" s="6" t="s">
        <v>20</v>
      </c>
      <c r="E52" s="6" t="s">
        <v>25</v>
      </c>
      <c r="F52" s="8">
        <v>10</v>
      </c>
      <c r="G52" s="8">
        <v>51.85</v>
      </c>
      <c r="H52" s="9">
        <v>518.5</v>
      </c>
    </row>
    <row r="53" spans="1:8" ht="23.4">
      <c r="A53" s="5" t="s">
        <v>135</v>
      </c>
      <c r="B53" s="6" t="s">
        <v>136</v>
      </c>
      <c r="C53" s="7" t="s">
        <v>137</v>
      </c>
      <c r="D53" s="6" t="s">
        <v>20</v>
      </c>
      <c r="E53" s="6" t="s">
        <v>25</v>
      </c>
      <c r="F53" s="8">
        <v>12</v>
      </c>
      <c r="G53" s="8">
        <v>41.38</v>
      </c>
      <c r="H53" s="9">
        <v>496.56</v>
      </c>
    </row>
    <row r="54" spans="1:8" ht="15.6">
      <c r="A54" s="5" t="s">
        <v>138</v>
      </c>
      <c r="B54" s="6" t="s">
        <v>139</v>
      </c>
      <c r="C54" s="7" t="s">
        <v>140</v>
      </c>
      <c r="D54" s="6" t="s">
        <v>20</v>
      </c>
      <c r="E54" s="6" t="s">
        <v>114</v>
      </c>
      <c r="F54" s="8">
        <v>1</v>
      </c>
      <c r="G54" s="8">
        <v>370.78</v>
      </c>
      <c r="H54" s="9">
        <v>370.78</v>
      </c>
    </row>
    <row r="55" spans="1:8" ht="15.6">
      <c r="A55" s="5" t="s">
        <v>141</v>
      </c>
      <c r="B55" s="6" t="s">
        <v>142</v>
      </c>
      <c r="C55" s="7" t="s">
        <v>143</v>
      </c>
      <c r="D55" s="6" t="s">
        <v>20</v>
      </c>
      <c r="E55" s="6" t="s">
        <v>114</v>
      </c>
      <c r="F55" s="8">
        <v>3</v>
      </c>
      <c r="G55" s="8">
        <v>420.53</v>
      </c>
      <c r="H55" s="9">
        <v>1261.5899999999999</v>
      </c>
    </row>
    <row r="56" spans="1:8" ht="15.6">
      <c r="A56" s="5" t="s">
        <v>144</v>
      </c>
      <c r="B56" s="6" t="s">
        <v>145</v>
      </c>
      <c r="C56" s="7" t="s">
        <v>146</v>
      </c>
      <c r="D56" s="6" t="s">
        <v>20</v>
      </c>
      <c r="E56" s="6" t="s">
        <v>114</v>
      </c>
      <c r="F56" s="8">
        <v>2</v>
      </c>
      <c r="G56" s="8">
        <v>370.78</v>
      </c>
      <c r="H56" s="9">
        <v>741.56</v>
      </c>
    </row>
    <row r="57" spans="1:8" ht="19.95" customHeight="1">
      <c r="A57" s="3" t="s">
        <v>147</v>
      </c>
      <c r="B57" s="80" t="s">
        <v>148</v>
      </c>
      <c r="C57" s="80"/>
      <c r="D57" s="80"/>
      <c r="E57" s="80"/>
      <c r="F57" s="80"/>
      <c r="G57" s="80"/>
      <c r="H57" s="4">
        <v>461.84</v>
      </c>
    </row>
    <row r="58" spans="1:8" ht="39">
      <c r="A58" s="5" t="s">
        <v>149</v>
      </c>
      <c r="B58" s="6" t="s">
        <v>150</v>
      </c>
      <c r="C58" s="7" t="s">
        <v>151</v>
      </c>
      <c r="D58" s="6" t="s">
        <v>20</v>
      </c>
      <c r="E58" s="6" t="s">
        <v>114</v>
      </c>
      <c r="F58" s="8">
        <v>1</v>
      </c>
      <c r="G58" s="8">
        <v>349.94</v>
      </c>
      <c r="H58" s="9">
        <v>349.94</v>
      </c>
    </row>
    <row r="59" spans="1:8" ht="23.4">
      <c r="A59" s="5" t="s">
        <v>152</v>
      </c>
      <c r="B59" s="6" t="s">
        <v>153</v>
      </c>
      <c r="C59" s="7" t="s">
        <v>154</v>
      </c>
      <c r="D59" s="6" t="s">
        <v>20</v>
      </c>
      <c r="E59" s="6" t="s">
        <v>114</v>
      </c>
      <c r="F59" s="8">
        <v>1</v>
      </c>
      <c r="G59" s="8">
        <v>111.9</v>
      </c>
      <c r="H59" s="9">
        <v>111.9</v>
      </c>
    </row>
    <row r="60" spans="1:8" ht="15" customHeight="1">
      <c r="A60" s="1"/>
      <c r="B60" s="1"/>
      <c r="C60" s="1"/>
      <c r="D60" s="1"/>
      <c r="E60" s="1"/>
      <c r="F60" s="79" t="s">
        <v>155</v>
      </c>
      <c r="G60" s="79"/>
      <c r="H60" s="4">
        <v>17443.689999999999</v>
      </c>
    </row>
    <row r="61" spans="1:8" ht="15" customHeight="1">
      <c r="A61" s="1"/>
      <c r="B61" s="1"/>
      <c r="C61" s="1"/>
      <c r="D61" s="1"/>
      <c r="E61" s="1"/>
      <c r="F61" s="79" t="s">
        <v>156</v>
      </c>
      <c r="G61" s="79"/>
      <c r="H61" s="4">
        <v>82081.38</v>
      </c>
    </row>
    <row r="62" spans="1:8" ht="15" customHeight="1">
      <c r="A62" s="1"/>
      <c r="B62" s="1"/>
      <c r="C62" s="1"/>
      <c r="D62" s="1"/>
      <c r="E62" s="1"/>
      <c r="F62" s="79" t="s">
        <v>157</v>
      </c>
      <c r="G62" s="79"/>
      <c r="H62" s="4">
        <v>99525.07</v>
      </c>
    </row>
  </sheetData>
  <mergeCells count="23">
    <mergeCell ref="A1:H1"/>
    <mergeCell ref="B2:G2"/>
    <mergeCell ref="A4:H4"/>
    <mergeCell ref="B5:G5"/>
    <mergeCell ref="B9:G9"/>
    <mergeCell ref="B12:G12"/>
    <mergeCell ref="B14:G14"/>
    <mergeCell ref="A17:H17"/>
    <mergeCell ref="B18:G18"/>
    <mergeCell ref="B22:G22"/>
    <mergeCell ref="B24:G24"/>
    <mergeCell ref="B27:G27"/>
    <mergeCell ref="B30:G30"/>
    <mergeCell ref="A32:H32"/>
    <mergeCell ref="B33:G33"/>
    <mergeCell ref="F60:G60"/>
    <mergeCell ref="F61:G61"/>
    <mergeCell ref="F62:G62"/>
    <mergeCell ref="B38:G38"/>
    <mergeCell ref="B40:G40"/>
    <mergeCell ref="B44:G44"/>
    <mergeCell ref="B48:G48"/>
    <mergeCell ref="B57:G57"/>
  </mergeCells>
  <phoneticPr fontId="17" type="noConversion"/>
  <pageMargins left="0" right="0" top="0" bottom="0" header="0" footer="0"/>
  <pageSetup scale="85"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0"/>
  <sheetViews>
    <sheetView workbookViewId="0">
      <selection sqref="A1:H1"/>
    </sheetView>
  </sheetViews>
  <sheetFormatPr defaultColWidth="8.77734375" defaultRowHeight="14.4"/>
  <cols>
    <col min="1" max="1" width="9.33203125" customWidth="1"/>
    <col min="2" max="2" width="34.6640625" customWidth="1"/>
    <col min="3" max="3" width="13.6640625" customWidth="1"/>
    <col min="4" max="6" width="11.77734375" customWidth="1"/>
    <col min="7" max="7" width="12.109375" customWidth="1"/>
    <col min="8" max="8" width="9.6640625" customWidth="1"/>
  </cols>
  <sheetData>
    <row r="1" spans="1:8" ht="82.05" customHeight="1">
      <c r="A1" s="82"/>
      <c r="B1" s="82"/>
      <c r="C1" s="82"/>
      <c r="D1" s="82"/>
      <c r="E1" s="82"/>
      <c r="F1" s="82"/>
      <c r="G1" s="82"/>
      <c r="H1" s="82"/>
    </row>
    <row r="2" spans="1:8" ht="16.05" customHeight="1">
      <c r="A2" s="10" t="s">
        <v>1</v>
      </c>
      <c r="B2" s="10" t="s">
        <v>3</v>
      </c>
      <c r="C2" s="10" t="s">
        <v>162</v>
      </c>
      <c r="D2" s="10" t="s">
        <v>163</v>
      </c>
      <c r="E2" s="10" t="s">
        <v>164</v>
      </c>
      <c r="F2" s="10" t="s">
        <v>165</v>
      </c>
      <c r="G2" s="11" t="s">
        <v>166</v>
      </c>
      <c r="H2" s="1"/>
    </row>
    <row r="3" spans="1:8" ht="12" customHeight="1">
      <c r="A3" s="86" t="s">
        <v>10</v>
      </c>
      <c r="B3" s="87" t="s">
        <v>9</v>
      </c>
      <c r="C3" s="88">
        <v>0</v>
      </c>
      <c r="D3" s="12"/>
      <c r="E3" s="12"/>
      <c r="F3" s="12"/>
      <c r="G3" s="13">
        <v>0</v>
      </c>
      <c r="H3" s="1"/>
    </row>
    <row r="4" spans="1:8" ht="13.05" customHeight="1">
      <c r="A4" s="86"/>
      <c r="B4" s="87"/>
      <c r="C4" s="88"/>
      <c r="D4" s="14"/>
      <c r="E4" s="14"/>
      <c r="F4" s="14"/>
      <c r="G4" s="15">
        <v>0</v>
      </c>
      <c r="H4" s="1"/>
    </row>
    <row r="5" spans="1:8" ht="12" customHeight="1">
      <c r="A5" s="86" t="s">
        <v>10</v>
      </c>
      <c r="B5" s="87" t="s">
        <v>11</v>
      </c>
      <c r="C5" s="88">
        <v>28076.68</v>
      </c>
      <c r="D5" s="16">
        <v>0.5</v>
      </c>
      <c r="E5" s="16">
        <v>0.5</v>
      </c>
      <c r="F5" s="12"/>
      <c r="G5" s="13">
        <v>1</v>
      </c>
      <c r="H5" s="1"/>
    </row>
    <row r="6" spans="1:8" ht="13.05" customHeight="1">
      <c r="A6" s="86"/>
      <c r="B6" s="87"/>
      <c r="C6" s="88"/>
      <c r="D6" s="17">
        <v>14038.34</v>
      </c>
      <c r="E6" s="17">
        <v>14038.34</v>
      </c>
      <c r="F6" s="14"/>
      <c r="G6" s="15">
        <v>28076.68</v>
      </c>
      <c r="H6" s="1"/>
    </row>
    <row r="7" spans="1:8" ht="12" customHeight="1">
      <c r="A7" s="86" t="s">
        <v>26</v>
      </c>
      <c r="B7" s="87" t="s">
        <v>27</v>
      </c>
      <c r="C7" s="88">
        <v>3725.47</v>
      </c>
      <c r="D7" s="12"/>
      <c r="E7" s="16">
        <v>1</v>
      </c>
      <c r="F7" s="12"/>
      <c r="G7" s="13">
        <v>1</v>
      </c>
      <c r="H7" s="1"/>
    </row>
    <row r="8" spans="1:8" ht="13.05" customHeight="1">
      <c r="A8" s="86"/>
      <c r="B8" s="87"/>
      <c r="C8" s="88"/>
      <c r="D8" s="14"/>
      <c r="E8" s="17">
        <v>3725.47</v>
      </c>
      <c r="F8" s="14"/>
      <c r="G8" s="15">
        <v>3725.47</v>
      </c>
      <c r="H8" s="1"/>
    </row>
    <row r="9" spans="1:8" ht="12" customHeight="1">
      <c r="A9" s="86" t="s">
        <v>34</v>
      </c>
      <c r="B9" s="87" t="s">
        <v>35</v>
      </c>
      <c r="C9" s="88">
        <v>34544.49</v>
      </c>
      <c r="D9" s="12"/>
      <c r="E9" s="16">
        <v>1</v>
      </c>
      <c r="F9" s="12"/>
      <c r="G9" s="13">
        <v>1</v>
      </c>
      <c r="H9" s="1"/>
    </row>
    <row r="10" spans="1:8" ht="13.05" customHeight="1">
      <c r="A10" s="86"/>
      <c r="B10" s="87"/>
      <c r="C10" s="88"/>
      <c r="D10" s="14"/>
      <c r="E10" s="17">
        <v>34544.49</v>
      </c>
      <c r="F10" s="14"/>
      <c r="G10" s="15">
        <v>34544.49</v>
      </c>
      <c r="H10" s="1"/>
    </row>
    <row r="11" spans="1:8" ht="12" customHeight="1">
      <c r="A11" s="86" t="s">
        <v>40</v>
      </c>
      <c r="B11" s="87" t="s">
        <v>41</v>
      </c>
      <c r="C11" s="88">
        <v>8260.7999999999993</v>
      </c>
      <c r="D11" s="12"/>
      <c r="E11" s="16">
        <v>1</v>
      </c>
      <c r="F11" s="12"/>
      <c r="G11" s="13">
        <v>1</v>
      </c>
      <c r="H11" s="1"/>
    </row>
    <row r="12" spans="1:8" ht="13.05" customHeight="1">
      <c r="A12" s="86"/>
      <c r="B12" s="87"/>
      <c r="C12" s="88"/>
      <c r="D12" s="14"/>
      <c r="E12" s="17">
        <v>8260.7999999999993</v>
      </c>
      <c r="F12" s="14"/>
      <c r="G12" s="15">
        <v>8260.7999999999993</v>
      </c>
      <c r="H12" s="1"/>
    </row>
    <row r="13" spans="1:8" ht="12" customHeight="1">
      <c r="A13" s="86" t="s">
        <v>61</v>
      </c>
      <c r="B13" s="87" t="s">
        <v>49</v>
      </c>
      <c r="C13" s="88">
        <v>0</v>
      </c>
      <c r="D13" s="16">
        <v>1</v>
      </c>
      <c r="E13" s="12"/>
      <c r="F13" s="12"/>
      <c r="G13" s="13">
        <v>1</v>
      </c>
      <c r="H13" s="1"/>
    </row>
    <row r="14" spans="1:8" ht="13.05" customHeight="1">
      <c r="A14" s="86"/>
      <c r="B14" s="87"/>
      <c r="C14" s="88"/>
      <c r="D14" s="14"/>
      <c r="E14" s="14"/>
      <c r="F14" s="14"/>
      <c r="G14" s="15">
        <v>0</v>
      </c>
      <c r="H14" s="1"/>
    </row>
    <row r="15" spans="1:8" ht="12" customHeight="1">
      <c r="A15" s="86" t="s">
        <v>50</v>
      </c>
      <c r="B15" s="87" t="s">
        <v>11</v>
      </c>
      <c r="C15" s="88">
        <v>261.77999999999997</v>
      </c>
      <c r="D15" s="16">
        <v>1</v>
      </c>
      <c r="E15" s="12"/>
      <c r="F15" s="12"/>
      <c r="G15" s="13">
        <v>1</v>
      </c>
      <c r="H15" s="1"/>
    </row>
    <row r="16" spans="1:8" ht="13.05" customHeight="1">
      <c r="A16" s="86"/>
      <c r="B16" s="87"/>
      <c r="C16" s="88"/>
      <c r="D16" s="17">
        <v>261.77999999999997</v>
      </c>
      <c r="E16" s="14"/>
      <c r="F16" s="14"/>
      <c r="G16" s="15">
        <v>261.77999999999997</v>
      </c>
      <c r="H16" s="1"/>
    </row>
    <row r="17" spans="1:8" ht="12" customHeight="1">
      <c r="A17" s="86" t="s">
        <v>61</v>
      </c>
      <c r="B17" s="87" t="s">
        <v>62</v>
      </c>
      <c r="C17" s="88">
        <v>543.47</v>
      </c>
      <c r="D17" s="16">
        <v>1</v>
      </c>
      <c r="E17" s="12"/>
      <c r="F17" s="12"/>
      <c r="G17" s="13">
        <v>1</v>
      </c>
      <c r="H17" s="1"/>
    </row>
    <row r="18" spans="1:8" ht="13.05" customHeight="1">
      <c r="A18" s="86"/>
      <c r="B18" s="87"/>
      <c r="C18" s="88"/>
      <c r="D18" s="17">
        <v>543.47</v>
      </c>
      <c r="E18" s="14"/>
      <c r="F18" s="14"/>
      <c r="G18" s="15">
        <v>543.47</v>
      </c>
      <c r="H18" s="1"/>
    </row>
    <row r="19" spans="1:8" ht="12" customHeight="1">
      <c r="A19" s="86" t="s">
        <v>66</v>
      </c>
      <c r="B19" s="87" t="s">
        <v>67</v>
      </c>
      <c r="C19" s="88">
        <v>589.77</v>
      </c>
      <c r="D19" s="16">
        <v>1</v>
      </c>
      <c r="E19" s="12"/>
      <c r="F19" s="12"/>
      <c r="G19" s="13">
        <v>1</v>
      </c>
      <c r="H19" s="1"/>
    </row>
    <row r="20" spans="1:8" ht="13.05" customHeight="1">
      <c r="A20" s="86"/>
      <c r="B20" s="87"/>
      <c r="C20" s="88"/>
      <c r="D20" s="17">
        <v>589.77</v>
      </c>
      <c r="E20" s="14"/>
      <c r="F20" s="14"/>
      <c r="G20" s="15">
        <v>589.77</v>
      </c>
      <c r="H20" s="1"/>
    </row>
    <row r="21" spans="1:8" ht="12" customHeight="1">
      <c r="A21" s="86" t="s">
        <v>74</v>
      </c>
      <c r="B21" s="87" t="s">
        <v>75</v>
      </c>
      <c r="C21" s="88">
        <v>1199.8399999999999</v>
      </c>
      <c r="D21" s="16">
        <v>1</v>
      </c>
      <c r="E21" s="12"/>
      <c r="F21" s="12"/>
      <c r="G21" s="13">
        <v>1</v>
      </c>
      <c r="H21" s="1"/>
    </row>
    <row r="22" spans="1:8" ht="13.05" customHeight="1">
      <c r="A22" s="86"/>
      <c r="B22" s="87"/>
      <c r="C22" s="88"/>
      <c r="D22" s="17">
        <v>1199.8399999999999</v>
      </c>
      <c r="E22" s="14"/>
      <c r="F22" s="14"/>
      <c r="G22" s="15">
        <v>1199.8399999999999</v>
      </c>
      <c r="H22" s="1"/>
    </row>
    <row r="23" spans="1:8" ht="12" customHeight="1">
      <c r="A23" s="86" t="s">
        <v>82</v>
      </c>
      <c r="B23" s="87" t="s">
        <v>83</v>
      </c>
      <c r="C23" s="88">
        <v>4855.62</v>
      </c>
      <c r="D23" s="16">
        <v>1</v>
      </c>
      <c r="E23" s="12"/>
      <c r="F23" s="12"/>
      <c r="G23" s="13">
        <v>1</v>
      </c>
      <c r="H23" s="1"/>
    </row>
    <row r="24" spans="1:8" ht="13.05" customHeight="1">
      <c r="A24" s="86"/>
      <c r="B24" s="87"/>
      <c r="C24" s="88"/>
      <c r="D24" s="17">
        <v>4855.62</v>
      </c>
      <c r="E24" s="14"/>
      <c r="F24" s="14"/>
      <c r="G24" s="15">
        <v>4855.62</v>
      </c>
      <c r="H24" s="1"/>
    </row>
    <row r="25" spans="1:8" ht="12" customHeight="1">
      <c r="A25" s="86" t="s">
        <v>103</v>
      </c>
      <c r="B25" s="87" t="s">
        <v>87</v>
      </c>
      <c r="C25" s="88">
        <v>0</v>
      </c>
      <c r="D25" s="16">
        <v>1</v>
      </c>
      <c r="E25" s="12"/>
      <c r="F25" s="12"/>
      <c r="G25" s="13">
        <v>1</v>
      </c>
      <c r="H25" s="1"/>
    </row>
    <row r="26" spans="1:8" ht="13.05" customHeight="1">
      <c r="A26" s="86"/>
      <c r="B26" s="87"/>
      <c r="C26" s="88"/>
      <c r="D26" s="14"/>
      <c r="E26" s="14"/>
      <c r="F26" s="14"/>
      <c r="G26" s="15">
        <v>0</v>
      </c>
      <c r="H26" s="1"/>
    </row>
    <row r="27" spans="1:8" ht="12" customHeight="1">
      <c r="A27" s="86" t="s">
        <v>88</v>
      </c>
      <c r="B27" s="87" t="s">
        <v>89</v>
      </c>
      <c r="C27" s="88">
        <v>579.53</v>
      </c>
      <c r="D27" s="16">
        <v>1</v>
      </c>
      <c r="E27" s="12"/>
      <c r="F27" s="12"/>
      <c r="G27" s="13">
        <v>1</v>
      </c>
      <c r="H27" s="1"/>
    </row>
    <row r="28" spans="1:8" ht="13.05" customHeight="1">
      <c r="A28" s="86"/>
      <c r="B28" s="87"/>
      <c r="C28" s="88"/>
      <c r="D28" s="17">
        <v>579.53</v>
      </c>
      <c r="E28" s="14"/>
      <c r="F28" s="14"/>
      <c r="G28" s="15">
        <v>579.53</v>
      </c>
      <c r="H28" s="1"/>
    </row>
    <row r="29" spans="1:8" ht="12" customHeight="1">
      <c r="A29" s="86" t="s">
        <v>99</v>
      </c>
      <c r="B29" s="87" t="s">
        <v>62</v>
      </c>
      <c r="C29" s="88">
        <v>579.52</v>
      </c>
      <c r="D29" s="16">
        <v>1</v>
      </c>
      <c r="E29" s="12"/>
      <c r="F29" s="12"/>
      <c r="G29" s="13">
        <v>1</v>
      </c>
      <c r="H29" s="1"/>
    </row>
    <row r="30" spans="1:8" ht="13.05" customHeight="1">
      <c r="A30" s="86"/>
      <c r="B30" s="87"/>
      <c r="C30" s="88"/>
      <c r="D30" s="17">
        <v>579.52</v>
      </c>
      <c r="E30" s="14"/>
      <c r="F30" s="14"/>
      <c r="G30" s="15">
        <v>579.52</v>
      </c>
      <c r="H30" s="1"/>
    </row>
    <row r="31" spans="1:8" ht="12" customHeight="1">
      <c r="A31" s="86" t="s">
        <v>103</v>
      </c>
      <c r="B31" s="87" t="s">
        <v>67</v>
      </c>
      <c r="C31" s="88">
        <v>6647.89</v>
      </c>
      <c r="D31" s="16">
        <v>1</v>
      </c>
      <c r="E31" s="12"/>
      <c r="F31" s="12"/>
      <c r="G31" s="13">
        <v>1</v>
      </c>
      <c r="H31" s="1"/>
    </row>
    <row r="32" spans="1:8" ht="13.05" customHeight="1">
      <c r="A32" s="86"/>
      <c r="B32" s="87"/>
      <c r="C32" s="88"/>
      <c r="D32" s="17">
        <v>6647.89</v>
      </c>
      <c r="E32" s="14"/>
      <c r="F32" s="14"/>
      <c r="G32" s="15">
        <v>6647.89</v>
      </c>
      <c r="H32" s="1"/>
    </row>
    <row r="33" spans="1:8" ht="12" customHeight="1">
      <c r="A33" s="86" t="s">
        <v>109</v>
      </c>
      <c r="B33" s="87" t="s">
        <v>110</v>
      </c>
      <c r="C33" s="88">
        <v>4346.79</v>
      </c>
      <c r="D33" s="16">
        <v>1</v>
      </c>
      <c r="E33" s="12"/>
      <c r="F33" s="12"/>
      <c r="G33" s="13">
        <v>1</v>
      </c>
      <c r="H33" s="1"/>
    </row>
    <row r="34" spans="1:8" ht="13.05" customHeight="1">
      <c r="A34" s="86"/>
      <c r="B34" s="87"/>
      <c r="C34" s="88"/>
      <c r="D34" s="17">
        <v>4346.79</v>
      </c>
      <c r="E34" s="14"/>
      <c r="F34" s="14"/>
      <c r="G34" s="15">
        <v>4346.79</v>
      </c>
      <c r="H34" s="1"/>
    </row>
    <row r="35" spans="1:8" ht="12" customHeight="1">
      <c r="A35" s="86" t="s">
        <v>121</v>
      </c>
      <c r="B35" s="87" t="s">
        <v>122</v>
      </c>
      <c r="C35" s="88">
        <v>4851.58</v>
      </c>
      <c r="D35" s="16">
        <v>1</v>
      </c>
      <c r="E35" s="12"/>
      <c r="F35" s="12"/>
      <c r="G35" s="13">
        <v>1</v>
      </c>
      <c r="H35" s="1"/>
    </row>
    <row r="36" spans="1:8" ht="13.05" customHeight="1">
      <c r="A36" s="86"/>
      <c r="B36" s="87"/>
      <c r="C36" s="88"/>
      <c r="D36" s="17">
        <v>4851.58</v>
      </c>
      <c r="E36" s="14"/>
      <c r="F36" s="14"/>
      <c r="G36" s="15">
        <v>4851.58</v>
      </c>
      <c r="H36" s="1"/>
    </row>
    <row r="37" spans="1:8" ht="12" customHeight="1">
      <c r="A37" s="86" t="s">
        <v>147</v>
      </c>
      <c r="B37" s="87" t="s">
        <v>148</v>
      </c>
      <c r="C37" s="88">
        <v>461.84</v>
      </c>
      <c r="D37" s="16">
        <v>1</v>
      </c>
      <c r="E37" s="12"/>
      <c r="F37" s="12"/>
      <c r="G37" s="13">
        <v>1</v>
      </c>
      <c r="H37" s="1"/>
    </row>
    <row r="38" spans="1:8" ht="13.05" customHeight="1">
      <c r="A38" s="86"/>
      <c r="B38" s="87"/>
      <c r="C38" s="88"/>
      <c r="D38" s="17">
        <v>461.84</v>
      </c>
      <c r="E38" s="14"/>
      <c r="F38" s="14"/>
      <c r="G38" s="15">
        <v>461.84</v>
      </c>
      <c r="H38" s="1"/>
    </row>
    <row r="39" spans="1:8" ht="12" customHeight="1">
      <c r="A39" s="18"/>
      <c r="B39" s="19"/>
      <c r="C39" s="84">
        <v>99525.07</v>
      </c>
      <c r="D39" s="20">
        <v>38955.97</v>
      </c>
      <c r="E39" s="20">
        <v>60569.1</v>
      </c>
      <c r="F39" s="20">
        <v>0</v>
      </c>
      <c r="G39" s="85">
        <v>99525.07</v>
      </c>
      <c r="H39" s="1"/>
    </row>
    <row r="40" spans="1:8" ht="13.05" customHeight="1">
      <c r="A40" s="21"/>
      <c r="B40" s="22"/>
      <c r="C40" s="84"/>
      <c r="D40" s="17">
        <v>38955.97</v>
      </c>
      <c r="E40" s="17">
        <v>99525.07</v>
      </c>
      <c r="F40" s="17">
        <v>99525.07</v>
      </c>
      <c r="G40" s="85"/>
      <c r="H40" s="1"/>
    </row>
  </sheetData>
  <mergeCells count="57">
    <mergeCell ref="A1:H1"/>
    <mergeCell ref="A3:A4"/>
    <mergeCell ref="B3:B4"/>
    <mergeCell ref="C3:C4"/>
    <mergeCell ref="A5:A6"/>
    <mergeCell ref="B5:B6"/>
    <mergeCell ref="C5:C6"/>
    <mergeCell ref="A7:A8"/>
    <mergeCell ref="B7:B8"/>
    <mergeCell ref="C7:C8"/>
    <mergeCell ref="A9:A10"/>
    <mergeCell ref="B9:B10"/>
    <mergeCell ref="C9:C10"/>
    <mergeCell ref="A11:A12"/>
    <mergeCell ref="B11:B12"/>
    <mergeCell ref="C11:C12"/>
    <mergeCell ref="A13:A14"/>
    <mergeCell ref="B13:B14"/>
    <mergeCell ref="C13:C14"/>
    <mergeCell ref="A15:A16"/>
    <mergeCell ref="B15:B16"/>
    <mergeCell ref="C15:C16"/>
    <mergeCell ref="A17:A18"/>
    <mergeCell ref="B17:B18"/>
    <mergeCell ref="C17:C18"/>
    <mergeCell ref="A19:A20"/>
    <mergeCell ref="B19:B20"/>
    <mergeCell ref="C19:C20"/>
    <mergeCell ref="A21:A22"/>
    <mergeCell ref="B21:B22"/>
    <mergeCell ref="C21:C22"/>
    <mergeCell ref="A23:A24"/>
    <mergeCell ref="B23:B24"/>
    <mergeCell ref="C23:C24"/>
    <mergeCell ref="A25:A26"/>
    <mergeCell ref="B25:B26"/>
    <mergeCell ref="C25:C26"/>
    <mergeCell ref="A27:A28"/>
    <mergeCell ref="B27:B28"/>
    <mergeCell ref="C27:C28"/>
    <mergeCell ref="A29:A30"/>
    <mergeCell ref="B29:B30"/>
    <mergeCell ref="C29:C30"/>
    <mergeCell ref="A31:A32"/>
    <mergeCell ref="B31:B32"/>
    <mergeCell ref="C31:C32"/>
    <mergeCell ref="A33:A34"/>
    <mergeCell ref="B33:B34"/>
    <mergeCell ref="C33:C34"/>
    <mergeCell ref="C39:C40"/>
    <mergeCell ref="G39:G40"/>
    <mergeCell ref="A35:A36"/>
    <mergeCell ref="B35:B36"/>
    <mergeCell ref="C35:C36"/>
    <mergeCell ref="A37:A38"/>
    <mergeCell ref="B37:B38"/>
    <mergeCell ref="C37:C38"/>
  </mergeCells>
  <phoneticPr fontId="17" type="noConversion"/>
  <pageMargins left="0" right="0" top="0" bottom="0" header="0" footer="0"/>
  <pageSetup scale="85"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E130"/>
  <sheetViews>
    <sheetView workbookViewId="0">
      <selection sqref="A1:E1"/>
    </sheetView>
  </sheetViews>
  <sheetFormatPr defaultColWidth="8.77734375" defaultRowHeight="14.4"/>
  <cols>
    <col min="1" max="1" width="9.33203125" customWidth="1"/>
    <col min="2" max="2" width="68.6640625" customWidth="1"/>
    <col min="3" max="3" width="8.77734375" customWidth="1"/>
    <col min="4" max="4" width="10.109375" customWidth="1"/>
    <col min="5" max="5" width="18.33203125" customWidth="1"/>
  </cols>
  <sheetData>
    <row r="1" spans="1:5" ht="82.05" customHeight="1">
      <c r="A1" s="82"/>
      <c r="B1" s="82"/>
      <c r="C1" s="82"/>
      <c r="D1" s="82"/>
      <c r="E1" s="82"/>
    </row>
    <row r="2" spans="1:5" ht="12" customHeight="1">
      <c r="A2" s="1"/>
      <c r="B2" s="83" t="s">
        <v>0</v>
      </c>
      <c r="C2" s="83"/>
      <c r="D2" s="83"/>
      <c r="E2" s="1"/>
    </row>
    <row r="3" spans="1:5" ht="15" customHeight="1">
      <c r="A3" s="23" t="s">
        <v>167</v>
      </c>
      <c r="B3" s="23" t="s">
        <v>3</v>
      </c>
      <c r="C3" s="24" t="s">
        <v>168</v>
      </c>
      <c r="D3" s="23" t="s">
        <v>169</v>
      </c>
      <c r="E3" s="1"/>
    </row>
    <row r="4" spans="1:5" ht="12" customHeight="1">
      <c r="A4" s="1"/>
      <c r="B4" s="83" t="s">
        <v>0</v>
      </c>
      <c r="C4" s="83"/>
      <c r="D4" s="1"/>
      <c r="E4" s="1"/>
    </row>
    <row r="5" spans="1:5" ht="13.05" customHeight="1">
      <c r="A5" s="25" t="s">
        <v>159</v>
      </c>
      <c r="B5" s="26" t="s">
        <v>170</v>
      </c>
      <c r="C5" s="1"/>
      <c r="D5" s="1"/>
      <c r="E5" s="1"/>
    </row>
    <row r="6" spans="1:5" ht="13.05" customHeight="1">
      <c r="A6" s="27" t="s">
        <v>171</v>
      </c>
      <c r="B6" s="28" t="s">
        <v>172</v>
      </c>
      <c r="C6" s="29">
        <v>20</v>
      </c>
      <c r="D6" s="30">
        <v>20</v>
      </c>
      <c r="E6" s="1"/>
    </row>
    <row r="7" spans="1:5" ht="13.05" customHeight="1">
      <c r="A7" s="27" t="s">
        <v>173</v>
      </c>
      <c r="B7" s="28" t="s">
        <v>174</v>
      </c>
      <c r="C7" s="29">
        <v>1.5</v>
      </c>
      <c r="D7" s="30">
        <v>1.5</v>
      </c>
      <c r="E7" s="1"/>
    </row>
    <row r="8" spans="1:5" ht="13.05" customHeight="1">
      <c r="A8" s="27" t="s">
        <v>175</v>
      </c>
      <c r="B8" s="28" t="s">
        <v>176</v>
      </c>
      <c r="C8" s="29">
        <v>1</v>
      </c>
      <c r="D8" s="30">
        <v>1</v>
      </c>
      <c r="E8" s="1"/>
    </row>
    <row r="9" spans="1:5" ht="13.05" customHeight="1">
      <c r="A9" s="27" t="s">
        <v>177</v>
      </c>
      <c r="B9" s="28" t="s">
        <v>178</v>
      </c>
      <c r="C9" s="29">
        <v>0.2</v>
      </c>
      <c r="D9" s="30">
        <v>0.2</v>
      </c>
      <c r="E9" s="1"/>
    </row>
    <row r="10" spans="1:5" ht="13.05" customHeight="1">
      <c r="A10" s="27" t="s">
        <v>179</v>
      </c>
      <c r="B10" s="28" t="s">
        <v>180</v>
      </c>
      <c r="C10" s="29">
        <v>0.6</v>
      </c>
      <c r="D10" s="30">
        <v>0.6</v>
      </c>
      <c r="E10" s="1"/>
    </row>
    <row r="11" spans="1:5" ht="13.05" customHeight="1">
      <c r="A11" s="27" t="s">
        <v>181</v>
      </c>
      <c r="B11" s="28" t="s">
        <v>182</v>
      </c>
      <c r="C11" s="29">
        <v>2.5</v>
      </c>
      <c r="D11" s="30">
        <v>2.5</v>
      </c>
      <c r="E11" s="1"/>
    </row>
    <row r="12" spans="1:5" ht="13.05" customHeight="1">
      <c r="A12" s="27" t="s">
        <v>183</v>
      </c>
      <c r="B12" s="28" t="s">
        <v>184</v>
      </c>
      <c r="C12" s="29">
        <v>3</v>
      </c>
      <c r="D12" s="30">
        <v>3</v>
      </c>
      <c r="E12" s="1"/>
    </row>
    <row r="13" spans="1:5" ht="13.05" customHeight="1">
      <c r="A13" s="27" t="s">
        <v>185</v>
      </c>
      <c r="B13" s="28" t="s">
        <v>186</v>
      </c>
      <c r="C13" s="29">
        <v>8</v>
      </c>
      <c r="D13" s="30">
        <v>8</v>
      </c>
      <c r="E13" s="1"/>
    </row>
    <row r="14" spans="1:5" ht="13.05" customHeight="1">
      <c r="A14" s="27" t="s">
        <v>187</v>
      </c>
      <c r="B14" s="28" t="s">
        <v>188</v>
      </c>
      <c r="C14" s="29">
        <v>0</v>
      </c>
      <c r="D14" s="30">
        <v>0</v>
      </c>
      <c r="E14" s="1"/>
    </row>
    <row r="15" spans="1:5" ht="15" customHeight="1">
      <c r="A15" s="1"/>
      <c r="B15" s="31" t="s">
        <v>158</v>
      </c>
      <c r="C15" s="32">
        <v>36.799999999999997</v>
      </c>
      <c r="D15" s="32">
        <v>36.799999999999997</v>
      </c>
      <c r="E15" s="1"/>
    </row>
    <row r="16" spans="1:5" ht="12" customHeight="1">
      <c r="A16" s="1"/>
      <c r="B16" s="83" t="s">
        <v>0</v>
      </c>
      <c r="C16" s="83"/>
      <c r="D16" s="1"/>
      <c r="E16" s="1"/>
    </row>
    <row r="17" spans="1:5" ht="13.05" customHeight="1">
      <c r="A17" s="25" t="s">
        <v>160</v>
      </c>
      <c r="B17" s="26" t="s">
        <v>189</v>
      </c>
      <c r="C17" s="1"/>
      <c r="D17" s="1"/>
      <c r="E17" s="1"/>
    </row>
    <row r="18" spans="1:5" ht="13.05" customHeight="1">
      <c r="A18" s="27" t="s">
        <v>190</v>
      </c>
      <c r="B18" s="28" t="s">
        <v>191</v>
      </c>
      <c r="C18" s="29">
        <v>17.86</v>
      </c>
      <c r="D18" s="30">
        <v>0</v>
      </c>
      <c r="E18" s="1"/>
    </row>
    <row r="19" spans="1:5" ht="13.05" customHeight="1">
      <c r="A19" s="27" t="s">
        <v>192</v>
      </c>
      <c r="B19" s="28" t="s">
        <v>193</v>
      </c>
      <c r="C19" s="29">
        <v>3.93</v>
      </c>
      <c r="D19" s="30">
        <v>0</v>
      </c>
      <c r="E19" s="1"/>
    </row>
    <row r="20" spans="1:5" ht="13.05" customHeight="1">
      <c r="A20" s="27" t="s">
        <v>194</v>
      </c>
      <c r="B20" s="28" t="s">
        <v>195</v>
      </c>
      <c r="C20" s="29">
        <v>0.85</v>
      </c>
      <c r="D20" s="30">
        <v>0.66</v>
      </c>
      <c r="E20" s="1"/>
    </row>
    <row r="21" spans="1:5" ht="13.05" customHeight="1">
      <c r="A21" s="27" t="s">
        <v>196</v>
      </c>
      <c r="B21" s="28" t="s">
        <v>197</v>
      </c>
      <c r="C21" s="29">
        <v>10.81</v>
      </c>
      <c r="D21" s="30">
        <v>8.33</v>
      </c>
      <c r="E21" s="1"/>
    </row>
    <row r="22" spans="1:5" ht="13.05" customHeight="1">
      <c r="A22" s="27" t="s">
        <v>198</v>
      </c>
      <c r="B22" s="28" t="s">
        <v>199</v>
      </c>
      <c r="C22" s="29">
        <v>0.06</v>
      </c>
      <c r="D22" s="30">
        <v>0.05</v>
      </c>
      <c r="E22" s="1"/>
    </row>
    <row r="23" spans="1:5" ht="13.05" customHeight="1">
      <c r="A23" s="27" t="s">
        <v>200</v>
      </c>
      <c r="B23" s="28" t="s">
        <v>201</v>
      </c>
      <c r="C23" s="29">
        <v>0.72</v>
      </c>
      <c r="D23" s="30">
        <v>0.56000000000000005</v>
      </c>
      <c r="E23" s="1"/>
    </row>
    <row r="24" spans="1:5" ht="13.05" customHeight="1">
      <c r="A24" s="27" t="s">
        <v>202</v>
      </c>
      <c r="B24" s="28" t="s">
        <v>203</v>
      </c>
      <c r="C24" s="29">
        <v>1.44</v>
      </c>
      <c r="D24" s="30">
        <v>0</v>
      </c>
      <c r="E24" s="1"/>
    </row>
    <row r="25" spans="1:5" ht="13.05" customHeight="1">
      <c r="A25" s="27" t="s">
        <v>204</v>
      </c>
      <c r="B25" s="28" t="s">
        <v>205</v>
      </c>
      <c r="C25" s="29">
        <v>0.1</v>
      </c>
      <c r="D25" s="30">
        <v>0.08</v>
      </c>
      <c r="E25" s="1"/>
    </row>
    <row r="26" spans="1:5" ht="13.05" customHeight="1">
      <c r="A26" s="27" t="s">
        <v>206</v>
      </c>
      <c r="B26" s="28" t="s">
        <v>207</v>
      </c>
      <c r="C26" s="29">
        <v>8.84</v>
      </c>
      <c r="D26" s="30">
        <v>6.82</v>
      </c>
      <c r="E26" s="1"/>
    </row>
    <row r="27" spans="1:5" ht="13.05" customHeight="1">
      <c r="A27" s="27" t="s">
        <v>208</v>
      </c>
      <c r="B27" s="28" t="s">
        <v>209</v>
      </c>
      <c r="C27" s="29">
        <v>0.04</v>
      </c>
      <c r="D27" s="30">
        <v>0.03</v>
      </c>
      <c r="E27" s="1"/>
    </row>
    <row r="28" spans="1:5" ht="15" customHeight="1">
      <c r="A28" s="1"/>
      <c r="B28" s="31" t="s">
        <v>158</v>
      </c>
      <c r="C28" s="32">
        <v>44.65</v>
      </c>
      <c r="D28" s="32">
        <v>16.53</v>
      </c>
      <c r="E28" s="1"/>
    </row>
    <row r="29" spans="1:5" ht="12" customHeight="1">
      <c r="A29" s="1"/>
      <c r="B29" s="83" t="s">
        <v>0</v>
      </c>
      <c r="C29" s="83"/>
      <c r="D29" s="1"/>
      <c r="E29" s="1"/>
    </row>
    <row r="30" spans="1:5" ht="13.05" customHeight="1">
      <c r="A30" s="25" t="s">
        <v>161</v>
      </c>
      <c r="B30" s="26" t="s">
        <v>210</v>
      </c>
      <c r="C30" s="1"/>
      <c r="D30" s="1"/>
      <c r="E30" s="1"/>
    </row>
    <row r="31" spans="1:5" ht="13.05" customHeight="1">
      <c r="A31" s="27" t="s">
        <v>211</v>
      </c>
      <c r="B31" s="28" t="s">
        <v>212</v>
      </c>
      <c r="C31" s="29">
        <v>4.76</v>
      </c>
      <c r="D31" s="30">
        <v>3.67</v>
      </c>
      <c r="E31" s="1"/>
    </row>
    <row r="32" spans="1:5" ht="13.05" customHeight="1">
      <c r="A32" s="27" t="s">
        <v>213</v>
      </c>
      <c r="B32" s="28" t="s">
        <v>214</v>
      </c>
      <c r="C32" s="29">
        <v>0.11</v>
      </c>
      <c r="D32" s="30">
        <v>0.09</v>
      </c>
      <c r="E32" s="1"/>
    </row>
    <row r="33" spans="1:5" ht="13.05" customHeight="1">
      <c r="A33" s="27" t="s">
        <v>215</v>
      </c>
      <c r="B33" s="28" t="s">
        <v>216</v>
      </c>
      <c r="C33" s="29">
        <v>4.88</v>
      </c>
      <c r="D33" s="30">
        <v>3.76</v>
      </c>
      <c r="E33" s="1"/>
    </row>
    <row r="34" spans="1:5" ht="13.05" customHeight="1">
      <c r="A34" s="27" t="s">
        <v>217</v>
      </c>
      <c r="B34" s="28" t="s">
        <v>218</v>
      </c>
      <c r="C34" s="29">
        <v>3.39</v>
      </c>
      <c r="D34" s="30">
        <v>2.61</v>
      </c>
      <c r="E34" s="1"/>
    </row>
    <row r="35" spans="1:5" ht="13.05" customHeight="1">
      <c r="A35" s="27" t="s">
        <v>219</v>
      </c>
      <c r="B35" s="28" t="s">
        <v>220</v>
      </c>
      <c r="C35" s="29">
        <v>0.4</v>
      </c>
      <c r="D35" s="30">
        <v>0.31</v>
      </c>
      <c r="E35" s="1"/>
    </row>
    <row r="36" spans="1:5" ht="15" customHeight="1">
      <c r="A36" s="1"/>
      <c r="B36" s="31" t="s">
        <v>158</v>
      </c>
      <c r="C36" s="32">
        <v>13.540000000000001</v>
      </c>
      <c r="D36" s="32">
        <v>10.44</v>
      </c>
      <c r="E36" s="1"/>
    </row>
    <row r="37" spans="1:5" ht="12" customHeight="1">
      <c r="A37" s="1"/>
      <c r="B37" s="83" t="s">
        <v>0</v>
      </c>
      <c r="C37" s="83"/>
      <c r="D37" s="1"/>
      <c r="E37" s="1"/>
    </row>
    <row r="38" spans="1:5" ht="13.05" customHeight="1">
      <c r="A38" s="25" t="s">
        <v>221</v>
      </c>
      <c r="B38" s="26" t="s">
        <v>222</v>
      </c>
      <c r="C38" s="1"/>
      <c r="D38" s="1"/>
      <c r="E38" s="1"/>
    </row>
    <row r="39" spans="1:5" ht="13.05" customHeight="1">
      <c r="A39" s="27" t="s">
        <v>223</v>
      </c>
      <c r="B39" s="28" t="s">
        <v>224</v>
      </c>
      <c r="C39" s="29">
        <v>16.43</v>
      </c>
      <c r="D39" s="30">
        <v>6.08</v>
      </c>
      <c r="E39" s="1"/>
    </row>
    <row r="40" spans="1:5" ht="18" customHeight="1">
      <c r="A40" s="27" t="s">
        <v>225</v>
      </c>
      <c r="B40" s="28" t="s">
        <v>226</v>
      </c>
      <c r="C40" s="29">
        <v>0.42</v>
      </c>
      <c r="D40" s="30">
        <v>0.33</v>
      </c>
      <c r="E40" s="1"/>
    </row>
    <row r="41" spans="1:5" ht="15" customHeight="1">
      <c r="A41" s="1"/>
      <c r="B41" s="31" t="s">
        <v>158</v>
      </c>
      <c r="C41" s="32">
        <v>16.850000000000001</v>
      </c>
      <c r="D41" s="32">
        <v>6.41</v>
      </c>
      <c r="E41" s="1"/>
    </row>
    <row r="42" spans="1:5" ht="15" customHeight="1">
      <c r="A42" s="1"/>
      <c r="B42" s="83" t="s">
        <v>0</v>
      </c>
      <c r="C42" s="83"/>
      <c r="D42" s="1"/>
      <c r="E42" s="1"/>
    </row>
    <row r="43" spans="1:5" ht="37.049999999999997" customHeight="1">
      <c r="A43" s="1"/>
      <c r="B43" s="89" t="s">
        <v>227</v>
      </c>
      <c r="C43" s="89"/>
      <c r="D43" s="89"/>
      <c r="E43" s="1"/>
    </row>
    <row r="44" spans="1:5" ht="24" customHeight="1">
      <c r="A44" s="1"/>
      <c r="B44" s="89"/>
      <c r="C44" s="89"/>
      <c r="D44" s="89"/>
      <c r="E44" s="89"/>
    </row>
    <row r="45" spans="1:5" ht="12" customHeight="1">
      <c r="A45" s="1"/>
      <c r="B45" s="83" t="s">
        <v>0</v>
      </c>
      <c r="C45" s="83"/>
      <c r="D45" s="83"/>
      <c r="E45" s="1"/>
    </row>
    <row r="46" spans="1:5" ht="15" customHeight="1">
      <c r="A46" s="23" t="s">
        <v>167</v>
      </c>
      <c r="B46" s="23" t="s">
        <v>3</v>
      </c>
      <c r="C46" s="24" t="s">
        <v>168</v>
      </c>
      <c r="D46" s="23" t="s">
        <v>169</v>
      </c>
      <c r="E46" s="1"/>
    </row>
    <row r="47" spans="1:5" ht="12" customHeight="1">
      <c r="A47" s="1"/>
      <c r="B47" s="83" t="s">
        <v>0</v>
      </c>
      <c r="C47" s="83"/>
      <c r="D47" s="1"/>
      <c r="E47" s="1"/>
    </row>
    <row r="48" spans="1:5" ht="13.05" customHeight="1">
      <c r="A48" s="25" t="s">
        <v>159</v>
      </c>
      <c r="B48" s="26" t="s">
        <v>228</v>
      </c>
      <c r="C48" s="1"/>
      <c r="D48" s="1"/>
      <c r="E48" s="1"/>
    </row>
    <row r="49" spans="1:5" ht="13.05" customHeight="1">
      <c r="A49" s="27" t="s">
        <v>171</v>
      </c>
      <c r="B49" s="28" t="s">
        <v>229</v>
      </c>
      <c r="C49" s="29">
        <v>20</v>
      </c>
      <c r="D49" s="30">
        <v>20</v>
      </c>
      <c r="E49" s="1"/>
    </row>
    <row r="50" spans="1:5" ht="13.05" customHeight="1">
      <c r="A50" s="27" t="s">
        <v>185</v>
      </c>
      <c r="B50" s="28" t="s">
        <v>230</v>
      </c>
      <c r="C50" s="29">
        <v>1.5</v>
      </c>
      <c r="D50" s="30">
        <v>1.5</v>
      </c>
      <c r="E50" s="1"/>
    </row>
    <row r="51" spans="1:5" ht="13.05" customHeight="1">
      <c r="A51" s="27" t="s">
        <v>173</v>
      </c>
      <c r="B51" s="28" t="s">
        <v>231</v>
      </c>
      <c r="C51" s="29">
        <v>1</v>
      </c>
      <c r="D51" s="30">
        <v>1</v>
      </c>
      <c r="E51" s="1"/>
    </row>
    <row r="52" spans="1:5" ht="13.05" customHeight="1">
      <c r="A52" s="27" t="s">
        <v>175</v>
      </c>
      <c r="B52" s="28" t="s">
        <v>232</v>
      </c>
      <c r="C52" s="29">
        <v>0.2</v>
      </c>
      <c r="D52" s="30">
        <v>0.2</v>
      </c>
      <c r="E52" s="1"/>
    </row>
    <row r="53" spans="1:5" ht="13.05" customHeight="1">
      <c r="A53" s="27" t="s">
        <v>177</v>
      </c>
      <c r="B53" s="28" t="s">
        <v>233</v>
      </c>
      <c r="C53" s="29">
        <v>0.6</v>
      </c>
      <c r="D53" s="30">
        <v>0.6</v>
      </c>
      <c r="E53" s="1"/>
    </row>
    <row r="54" spans="1:5" ht="13.05" customHeight="1">
      <c r="A54" s="27" t="s">
        <v>181</v>
      </c>
      <c r="B54" s="28" t="s">
        <v>234</v>
      </c>
      <c r="C54" s="29">
        <v>2.5</v>
      </c>
      <c r="D54" s="30">
        <v>2.5</v>
      </c>
      <c r="E54" s="1"/>
    </row>
    <row r="55" spans="1:5" ht="13.05" customHeight="1">
      <c r="A55" s="27" t="s">
        <v>179</v>
      </c>
      <c r="B55" s="28" t="s">
        <v>235</v>
      </c>
      <c r="C55" s="29">
        <v>3</v>
      </c>
      <c r="D55" s="30">
        <v>3</v>
      </c>
      <c r="E55" s="1"/>
    </row>
    <row r="56" spans="1:5" ht="13.05" customHeight="1">
      <c r="A56" s="27" t="s">
        <v>183</v>
      </c>
      <c r="B56" s="28" t="s">
        <v>236</v>
      </c>
      <c r="C56" s="29">
        <v>8</v>
      </c>
      <c r="D56" s="30">
        <v>8</v>
      </c>
      <c r="E56" s="1"/>
    </row>
    <row r="57" spans="1:5" ht="13.05" customHeight="1">
      <c r="A57" s="27" t="s">
        <v>187</v>
      </c>
      <c r="B57" s="28" t="s">
        <v>237</v>
      </c>
      <c r="C57" s="29">
        <v>0</v>
      </c>
      <c r="D57" s="30">
        <v>0</v>
      </c>
      <c r="E57" s="1"/>
    </row>
    <row r="58" spans="1:5" ht="15" customHeight="1">
      <c r="A58" s="1"/>
      <c r="B58" s="31" t="s">
        <v>158</v>
      </c>
      <c r="C58" s="32">
        <v>36.799999999999997</v>
      </c>
      <c r="D58" s="32">
        <v>36.799999999999997</v>
      </c>
      <c r="E58" s="1"/>
    </row>
    <row r="59" spans="1:5" ht="12" customHeight="1">
      <c r="A59" s="1"/>
      <c r="B59" s="83" t="s">
        <v>0</v>
      </c>
      <c r="C59" s="83"/>
      <c r="D59" s="1"/>
      <c r="E59" s="1"/>
    </row>
    <row r="60" spans="1:5" ht="13.05" customHeight="1">
      <c r="A60" s="25" t="s">
        <v>160</v>
      </c>
      <c r="B60" s="26" t="s">
        <v>238</v>
      </c>
      <c r="C60" s="1"/>
      <c r="D60" s="1"/>
      <c r="E60" s="1"/>
    </row>
    <row r="61" spans="1:5" ht="13.05" customHeight="1">
      <c r="A61" s="27" t="s">
        <v>190</v>
      </c>
      <c r="B61" s="28" t="s">
        <v>239</v>
      </c>
      <c r="C61" s="29">
        <v>18.02</v>
      </c>
      <c r="D61" s="30">
        <v>0</v>
      </c>
      <c r="E61" s="1"/>
    </row>
    <row r="62" spans="1:5" ht="13.05" customHeight="1">
      <c r="A62" s="27" t="s">
        <v>192</v>
      </c>
      <c r="B62" s="28" t="s">
        <v>240</v>
      </c>
      <c r="C62" s="29">
        <v>4.3099999999999996</v>
      </c>
      <c r="D62" s="30">
        <v>0</v>
      </c>
      <c r="E62" s="1"/>
    </row>
    <row r="63" spans="1:5" ht="13.05" customHeight="1">
      <c r="A63" s="27" t="s">
        <v>194</v>
      </c>
      <c r="B63" s="28" t="s">
        <v>241</v>
      </c>
      <c r="C63" s="29">
        <v>0.87</v>
      </c>
      <c r="D63" s="30">
        <v>0.66</v>
      </c>
      <c r="E63" s="1"/>
    </row>
    <row r="64" spans="1:5" ht="13.05" customHeight="1">
      <c r="A64" s="27" t="s">
        <v>196</v>
      </c>
      <c r="B64" s="28" t="s">
        <v>242</v>
      </c>
      <c r="C64" s="29">
        <v>10.96</v>
      </c>
      <c r="D64" s="30">
        <v>8.33</v>
      </c>
      <c r="E64" s="1"/>
    </row>
    <row r="65" spans="1:5" ht="13.05" customHeight="1">
      <c r="A65" s="27" t="s">
        <v>198</v>
      </c>
      <c r="B65" s="28" t="s">
        <v>243</v>
      </c>
      <c r="C65" s="29">
        <v>7.0000000000000007E-2</v>
      </c>
      <c r="D65" s="30">
        <v>0.05</v>
      </c>
      <c r="E65" s="1"/>
    </row>
    <row r="66" spans="1:5" ht="13.05" customHeight="1">
      <c r="A66" s="27" t="s">
        <v>200</v>
      </c>
      <c r="B66" s="28" t="s">
        <v>244</v>
      </c>
      <c r="C66" s="29">
        <v>0.73</v>
      </c>
      <c r="D66" s="30">
        <v>0.56000000000000005</v>
      </c>
      <c r="E66" s="1"/>
    </row>
    <row r="67" spans="1:5" ht="13.05" customHeight="1">
      <c r="A67" s="27" t="s">
        <v>202</v>
      </c>
      <c r="B67" s="28" t="s">
        <v>245</v>
      </c>
      <c r="C67" s="29">
        <v>2.02</v>
      </c>
      <c r="D67" s="30">
        <v>0</v>
      </c>
      <c r="E67" s="1"/>
    </row>
    <row r="68" spans="1:5" ht="13.05" customHeight="1">
      <c r="A68" s="27" t="s">
        <v>204</v>
      </c>
      <c r="B68" s="28" t="s">
        <v>246</v>
      </c>
      <c r="C68" s="29">
        <v>0.1</v>
      </c>
      <c r="D68" s="30">
        <v>0.08</v>
      </c>
      <c r="E68" s="1"/>
    </row>
    <row r="69" spans="1:5" ht="13.05" customHeight="1">
      <c r="A69" s="27" t="s">
        <v>206</v>
      </c>
      <c r="B69" s="28" t="s">
        <v>247</v>
      </c>
      <c r="C69" s="29">
        <v>9.64</v>
      </c>
      <c r="D69" s="30">
        <v>7.33</v>
      </c>
      <c r="E69" s="1"/>
    </row>
    <row r="70" spans="1:5" ht="13.05" customHeight="1">
      <c r="A70" s="27" t="s">
        <v>208</v>
      </c>
      <c r="B70" s="28" t="s">
        <v>248</v>
      </c>
      <c r="C70" s="29">
        <v>0.04</v>
      </c>
      <c r="D70" s="30">
        <v>0.03</v>
      </c>
      <c r="E70" s="1"/>
    </row>
    <row r="71" spans="1:5" ht="15" customHeight="1">
      <c r="A71" s="1"/>
      <c r="B71" s="31" t="s">
        <v>158</v>
      </c>
      <c r="C71" s="32">
        <v>46.76</v>
      </c>
      <c r="D71" s="32">
        <v>17.040000000000003</v>
      </c>
      <c r="E71" s="1"/>
    </row>
    <row r="72" spans="1:5" ht="12" customHeight="1">
      <c r="A72" s="1"/>
      <c r="B72" s="83" t="s">
        <v>0</v>
      </c>
      <c r="C72" s="83"/>
      <c r="D72" s="1"/>
      <c r="E72" s="1"/>
    </row>
    <row r="73" spans="1:5" ht="13.05" customHeight="1">
      <c r="A73" s="25" t="s">
        <v>161</v>
      </c>
      <c r="B73" s="26" t="s">
        <v>249</v>
      </c>
      <c r="C73" s="1"/>
      <c r="D73" s="1"/>
      <c r="E73" s="1"/>
    </row>
    <row r="74" spans="1:5" ht="13.05" customHeight="1">
      <c r="A74" s="27" t="s">
        <v>211</v>
      </c>
      <c r="B74" s="28" t="s">
        <v>250</v>
      </c>
      <c r="C74" s="29">
        <v>4.53</v>
      </c>
      <c r="D74" s="30">
        <v>3.45</v>
      </c>
      <c r="E74" s="1"/>
    </row>
    <row r="75" spans="1:5" ht="13.05" customHeight="1">
      <c r="A75" s="27" t="s">
        <v>213</v>
      </c>
      <c r="B75" s="28" t="s">
        <v>251</v>
      </c>
      <c r="C75" s="29">
        <v>0.11</v>
      </c>
      <c r="D75" s="30">
        <v>0.08</v>
      </c>
      <c r="E75" s="1"/>
    </row>
    <row r="76" spans="1:5" ht="13.05" customHeight="1">
      <c r="A76" s="27" t="s">
        <v>215</v>
      </c>
      <c r="B76" s="28" t="s">
        <v>252</v>
      </c>
      <c r="C76" s="29">
        <v>4.24</v>
      </c>
      <c r="D76" s="30">
        <v>3.23</v>
      </c>
      <c r="E76" s="1"/>
    </row>
    <row r="77" spans="1:5" ht="13.05" customHeight="1">
      <c r="A77" s="27" t="s">
        <v>217</v>
      </c>
      <c r="B77" s="28" t="s">
        <v>253</v>
      </c>
      <c r="C77" s="29">
        <v>2.99</v>
      </c>
      <c r="D77" s="30">
        <v>2.2799999999999998</v>
      </c>
      <c r="E77" s="1"/>
    </row>
    <row r="78" spans="1:5" ht="13.05" customHeight="1">
      <c r="A78" s="27" t="s">
        <v>219</v>
      </c>
      <c r="B78" s="28" t="s">
        <v>254</v>
      </c>
      <c r="C78" s="29">
        <v>0.38</v>
      </c>
      <c r="D78" s="30">
        <v>0.28999999999999998</v>
      </c>
      <c r="E78" s="1"/>
    </row>
    <row r="79" spans="1:5" ht="15" customHeight="1">
      <c r="A79" s="1"/>
      <c r="B79" s="31" t="s">
        <v>158</v>
      </c>
      <c r="C79" s="32">
        <v>12.250000000000002</v>
      </c>
      <c r="D79" s="32">
        <v>9.3299999999999983</v>
      </c>
      <c r="E79" s="1"/>
    </row>
    <row r="80" spans="1:5" ht="12" customHeight="1">
      <c r="A80" s="1"/>
      <c r="B80" s="83" t="s">
        <v>0</v>
      </c>
      <c r="C80" s="83"/>
      <c r="D80" s="1"/>
      <c r="E80" s="1"/>
    </row>
    <row r="81" spans="1:5" ht="13.05" customHeight="1">
      <c r="A81" s="25" t="s">
        <v>221</v>
      </c>
      <c r="B81" s="26" t="s">
        <v>255</v>
      </c>
      <c r="C81" s="1"/>
      <c r="D81" s="1"/>
      <c r="E81" s="1"/>
    </row>
    <row r="82" spans="1:5" ht="13.05" customHeight="1">
      <c r="A82" s="27" t="s">
        <v>223</v>
      </c>
      <c r="B82" s="28" t="s">
        <v>256</v>
      </c>
      <c r="C82" s="29">
        <v>17.21</v>
      </c>
      <c r="D82" s="30">
        <v>6.27</v>
      </c>
      <c r="E82" s="1"/>
    </row>
    <row r="83" spans="1:5" ht="18" customHeight="1">
      <c r="A83" s="27" t="s">
        <v>225</v>
      </c>
      <c r="B83" s="28" t="s">
        <v>257</v>
      </c>
      <c r="C83" s="29">
        <v>0.4</v>
      </c>
      <c r="D83" s="30">
        <v>0.31</v>
      </c>
      <c r="E83" s="1"/>
    </row>
    <row r="84" spans="1:5" ht="15" customHeight="1">
      <c r="A84" s="1"/>
      <c r="B84" s="31" t="s">
        <v>158</v>
      </c>
      <c r="C84" s="32">
        <v>17.61</v>
      </c>
      <c r="D84" s="32">
        <v>6.5799999999999992</v>
      </c>
      <c r="E84" s="1"/>
    </row>
    <row r="85" spans="1:5" ht="15" customHeight="1">
      <c r="A85" s="1"/>
      <c r="B85" s="83" t="s">
        <v>0</v>
      </c>
      <c r="C85" s="83"/>
      <c r="D85" s="1"/>
      <c r="E85" s="1"/>
    </row>
    <row r="86" spans="1:5" ht="37.049999999999997" customHeight="1">
      <c r="A86" s="1"/>
      <c r="B86" s="89" t="s">
        <v>258</v>
      </c>
      <c r="C86" s="89"/>
      <c r="D86" s="89"/>
      <c r="E86" s="1"/>
    </row>
    <row r="87" spans="1:5" ht="24" customHeight="1">
      <c r="A87" s="1"/>
      <c r="B87" s="89" t="s">
        <v>259</v>
      </c>
      <c r="C87" s="89"/>
      <c r="D87" s="89"/>
      <c r="E87" s="89"/>
    </row>
    <row r="88" spans="1:5" ht="12" customHeight="1">
      <c r="A88" s="1"/>
      <c r="B88" s="83" t="s">
        <v>0</v>
      </c>
      <c r="C88" s="83"/>
      <c r="D88" s="83"/>
      <c r="E88" s="1"/>
    </row>
    <row r="89" spans="1:5" ht="15" customHeight="1">
      <c r="A89" s="23" t="s">
        <v>167</v>
      </c>
      <c r="B89" s="23" t="s">
        <v>3</v>
      </c>
      <c r="C89" s="24" t="s">
        <v>168</v>
      </c>
      <c r="D89" s="23" t="s">
        <v>169</v>
      </c>
      <c r="E89" s="1"/>
    </row>
    <row r="90" spans="1:5" ht="12" customHeight="1">
      <c r="A90" s="1"/>
      <c r="B90" s="83" t="s">
        <v>0</v>
      </c>
      <c r="C90" s="83"/>
      <c r="D90" s="1"/>
      <c r="E90" s="1"/>
    </row>
    <row r="91" spans="1:5" ht="13.05" customHeight="1">
      <c r="A91" s="25" t="s">
        <v>159</v>
      </c>
      <c r="B91" s="26" t="s">
        <v>228</v>
      </c>
      <c r="C91" s="1"/>
      <c r="D91" s="1"/>
      <c r="E91" s="1"/>
    </row>
    <row r="92" spans="1:5" ht="13.05" customHeight="1">
      <c r="A92" s="27" t="s">
        <v>171</v>
      </c>
      <c r="B92" s="28" t="s">
        <v>229</v>
      </c>
      <c r="C92" s="29">
        <v>20</v>
      </c>
      <c r="D92" s="30">
        <v>20</v>
      </c>
      <c r="E92" s="1"/>
    </row>
    <row r="93" spans="1:5" ht="13.05" customHeight="1">
      <c r="A93" s="27" t="s">
        <v>185</v>
      </c>
      <c r="B93" s="28" t="s">
        <v>230</v>
      </c>
      <c r="C93" s="29">
        <v>1.5</v>
      </c>
      <c r="D93" s="30">
        <v>1.5</v>
      </c>
      <c r="E93" s="1"/>
    </row>
    <row r="94" spans="1:5" ht="13.05" customHeight="1">
      <c r="A94" s="27" t="s">
        <v>173</v>
      </c>
      <c r="B94" s="28" t="s">
        <v>231</v>
      </c>
      <c r="C94" s="29">
        <v>1</v>
      </c>
      <c r="D94" s="30">
        <v>1</v>
      </c>
      <c r="E94" s="1"/>
    </row>
    <row r="95" spans="1:5" ht="13.05" customHeight="1">
      <c r="A95" s="27" t="s">
        <v>175</v>
      </c>
      <c r="B95" s="28" t="s">
        <v>232</v>
      </c>
      <c r="C95" s="29">
        <v>0.2</v>
      </c>
      <c r="D95" s="30">
        <v>0.2</v>
      </c>
      <c r="E95" s="1"/>
    </row>
    <row r="96" spans="1:5" ht="13.05" customHeight="1">
      <c r="A96" s="27" t="s">
        <v>177</v>
      </c>
      <c r="B96" s="28" t="s">
        <v>233</v>
      </c>
      <c r="C96" s="29">
        <v>0.6</v>
      </c>
      <c r="D96" s="30">
        <v>0.6</v>
      </c>
      <c r="E96" s="1"/>
    </row>
    <row r="97" spans="1:5" ht="13.05" customHeight="1">
      <c r="A97" s="27" t="s">
        <v>181</v>
      </c>
      <c r="B97" s="28" t="s">
        <v>234</v>
      </c>
      <c r="C97" s="29">
        <v>2.5</v>
      </c>
      <c r="D97" s="30">
        <v>2.5</v>
      </c>
      <c r="E97" s="1"/>
    </row>
    <row r="98" spans="1:5" ht="13.05" customHeight="1">
      <c r="A98" s="27" t="s">
        <v>179</v>
      </c>
      <c r="B98" s="28" t="s">
        <v>235</v>
      </c>
      <c r="C98" s="29">
        <v>3</v>
      </c>
      <c r="D98" s="30">
        <v>3</v>
      </c>
      <c r="E98" s="1"/>
    </row>
    <row r="99" spans="1:5" ht="13.05" customHeight="1">
      <c r="A99" s="27" t="s">
        <v>183</v>
      </c>
      <c r="B99" s="28" t="s">
        <v>236</v>
      </c>
      <c r="C99" s="29">
        <v>8</v>
      </c>
      <c r="D99" s="30">
        <v>8</v>
      </c>
      <c r="E99" s="1"/>
    </row>
    <row r="100" spans="1:5" ht="13.05" customHeight="1">
      <c r="A100" s="27" t="s">
        <v>187</v>
      </c>
      <c r="B100" s="28" t="s">
        <v>237</v>
      </c>
      <c r="C100" s="29">
        <v>0</v>
      </c>
      <c r="D100" s="30">
        <v>0</v>
      </c>
      <c r="E100" s="1"/>
    </row>
    <row r="101" spans="1:5" ht="15" customHeight="1">
      <c r="A101" s="1"/>
      <c r="B101" s="31" t="s">
        <v>158</v>
      </c>
      <c r="C101" s="32">
        <v>36.799999999999997</v>
      </c>
      <c r="D101" s="32">
        <v>36.799999999999997</v>
      </c>
      <c r="E101" s="1"/>
    </row>
    <row r="102" spans="1:5" ht="12" customHeight="1">
      <c r="A102" s="1"/>
      <c r="B102" s="83" t="s">
        <v>0</v>
      </c>
      <c r="C102" s="83"/>
      <c r="D102" s="1"/>
      <c r="E102" s="1"/>
    </row>
    <row r="103" spans="1:5" ht="13.05" customHeight="1">
      <c r="A103" s="25" t="s">
        <v>160</v>
      </c>
      <c r="B103" s="26" t="s">
        <v>238</v>
      </c>
      <c r="C103" s="1"/>
      <c r="D103" s="1"/>
      <c r="E103" s="1"/>
    </row>
    <row r="104" spans="1:5" ht="13.05" customHeight="1">
      <c r="A104" s="27" t="s">
        <v>190</v>
      </c>
      <c r="B104" s="28" t="s">
        <v>239</v>
      </c>
      <c r="C104" s="29">
        <v>18.02</v>
      </c>
      <c r="D104" s="30">
        <v>0</v>
      </c>
      <c r="E104" s="1"/>
    </row>
    <row r="105" spans="1:5" ht="13.05" customHeight="1">
      <c r="A105" s="27" t="s">
        <v>192</v>
      </c>
      <c r="B105" s="28" t="s">
        <v>240</v>
      </c>
      <c r="C105" s="29">
        <v>4.3</v>
      </c>
      <c r="D105" s="30">
        <v>0</v>
      </c>
      <c r="E105" s="1"/>
    </row>
    <row r="106" spans="1:5" ht="13.05" customHeight="1">
      <c r="A106" s="27" t="s">
        <v>194</v>
      </c>
      <c r="B106" s="28" t="s">
        <v>260</v>
      </c>
      <c r="C106" s="29">
        <v>0.86</v>
      </c>
      <c r="D106" s="30">
        <v>0.66</v>
      </c>
      <c r="E106" s="1"/>
    </row>
    <row r="107" spans="1:5" ht="13.05" customHeight="1">
      <c r="A107" s="27" t="s">
        <v>196</v>
      </c>
      <c r="B107" s="28" t="s">
        <v>242</v>
      </c>
      <c r="C107" s="29">
        <v>10.91</v>
      </c>
      <c r="D107" s="30">
        <v>8.33</v>
      </c>
      <c r="E107" s="1"/>
    </row>
    <row r="108" spans="1:5" ht="13.05" customHeight="1">
      <c r="A108" s="27" t="s">
        <v>198</v>
      </c>
      <c r="B108" s="28" t="s">
        <v>243</v>
      </c>
      <c r="C108" s="29">
        <v>7.0000000000000007E-2</v>
      </c>
      <c r="D108" s="30">
        <v>0.05</v>
      </c>
      <c r="E108" s="1"/>
    </row>
    <row r="109" spans="1:5" ht="13.05" customHeight="1">
      <c r="A109" s="27" t="s">
        <v>200</v>
      </c>
      <c r="B109" s="28" t="s">
        <v>244</v>
      </c>
      <c r="C109" s="29">
        <v>0.73</v>
      </c>
      <c r="D109" s="30">
        <v>0.56000000000000005</v>
      </c>
      <c r="E109" s="1"/>
    </row>
    <row r="110" spans="1:5" ht="13.05" customHeight="1">
      <c r="A110" s="27" t="s">
        <v>202</v>
      </c>
      <c r="B110" s="28" t="s">
        <v>245</v>
      </c>
      <c r="C110" s="29">
        <v>2</v>
      </c>
      <c r="D110" s="30">
        <v>0</v>
      </c>
      <c r="E110" s="1"/>
    </row>
    <row r="111" spans="1:5" ht="13.05" customHeight="1">
      <c r="A111" s="27" t="s">
        <v>204</v>
      </c>
      <c r="B111" s="28" t="s">
        <v>261</v>
      </c>
      <c r="C111" s="29">
        <v>0.1</v>
      </c>
      <c r="D111" s="30">
        <v>0.08</v>
      </c>
      <c r="E111" s="1"/>
    </row>
    <row r="112" spans="1:5" ht="13.05" customHeight="1">
      <c r="A112" s="27" t="s">
        <v>206</v>
      </c>
      <c r="B112" s="28" t="s">
        <v>247</v>
      </c>
      <c r="C112" s="29">
        <v>8.89</v>
      </c>
      <c r="D112" s="30">
        <v>6.79</v>
      </c>
      <c r="E112" s="1"/>
    </row>
    <row r="113" spans="1:5" ht="13.05" customHeight="1">
      <c r="A113" s="27" t="s">
        <v>208</v>
      </c>
      <c r="B113" s="28" t="s">
        <v>248</v>
      </c>
      <c r="C113" s="29">
        <v>0.04</v>
      </c>
      <c r="D113" s="30">
        <v>0.03</v>
      </c>
      <c r="E113" s="1"/>
    </row>
    <row r="114" spans="1:5" ht="15" customHeight="1">
      <c r="A114" s="1"/>
      <c r="B114" s="31" t="s">
        <v>158</v>
      </c>
      <c r="C114" s="32">
        <v>45.92</v>
      </c>
      <c r="D114" s="32">
        <v>16.500000000000004</v>
      </c>
      <c r="E114" s="1"/>
    </row>
    <row r="115" spans="1:5" ht="12" customHeight="1">
      <c r="A115" s="1"/>
      <c r="B115" s="83" t="s">
        <v>0</v>
      </c>
      <c r="C115" s="83"/>
      <c r="D115" s="1"/>
      <c r="E115" s="1"/>
    </row>
    <row r="116" spans="1:5" ht="13.05" customHeight="1">
      <c r="A116" s="25" t="s">
        <v>161</v>
      </c>
      <c r="B116" s="26" t="s">
        <v>249</v>
      </c>
      <c r="C116" s="1"/>
      <c r="D116" s="1"/>
      <c r="E116" s="1"/>
    </row>
    <row r="117" spans="1:5" ht="13.05" customHeight="1">
      <c r="A117" s="27" t="s">
        <v>211</v>
      </c>
      <c r="B117" s="28" t="s">
        <v>250</v>
      </c>
      <c r="C117" s="29">
        <v>4.51</v>
      </c>
      <c r="D117" s="30">
        <v>3.45</v>
      </c>
      <c r="E117" s="1"/>
    </row>
    <row r="118" spans="1:5" ht="13.05" customHeight="1">
      <c r="A118" s="27" t="s">
        <v>213</v>
      </c>
      <c r="B118" s="28" t="s">
        <v>251</v>
      </c>
      <c r="C118" s="29">
        <v>0.11</v>
      </c>
      <c r="D118" s="30">
        <v>0.08</v>
      </c>
      <c r="E118" s="1"/>
    </row>
    <row r="119" spans="1:5" ht="13.05" customHeight="1">
      <c r="A119" s="27" t="s">
        <v>215</v>
      </c>
      <c r="B119" s="28" t="s">
        <v>252</v>
      </c>
      <c r="C119" s="29">
        <v>5.21</v>
      </c>
      <c r="D119" s="30">
        <v>3.98</v>
      </c>
      <c r="E119" s="1"/>
    </row>
    <row r="120" spans="1:5" ht="13.05" customHeight="1">
      <c r="A120" s="27" t="s">
        <v>217</v>
      </c>
      <c r="B120" s="28" t="s">
        <v>253</v>
      </c>
      <c r="C120" s="29">
        <v>3.22</v>
      </c>
      <c r="D120" s="30">
        <v>2.46</v>
      </c>
      <c r="E120" s="1"/>
    </row>
    <row r="121" spans="1:5" ht="13.05" customHeight="1">
      <c r="A121" s="27" t="s">
        <v>219</v>
      </c>
      <c r="B121" s="28" t="s">
        <v>254</v>
      </c>
      <c r="C121" s="29">
        <v>0.38</v>
      </c>
      <c r="D121" s="30">
        <v>0.28999999999999998</v>
      </c>
      <c r="E121" s="1"/>
    </row>
    <row r="122" spans="1:5" ht="15" customHeight="1">
      <c r="A122" s="1"/>
      <c r="B122" s="31" t="s">
        <v>158</v>
      </c>
      <c r="C122" s="32">
        <v>13.430000000000001</v>
      </c>
      <c r="D122" s="32">
        <v>10.259999999999998</v>
      </c>
      <c r="E122" s="1"/>
    </row>
    <row r="123" spans="1:5" ht="12" customHeight="1">
      <c r="A123" s="1"/>
      <c r="B123" s="83" t="s">
        <v>0</v>
      </c>
      <c r="C123" s="83"/>
      <c r="D123" s="1"/>
      <c r="E123" s="1"/>
    </row>
    <row r="124" spans="1:5" ht="13.05" customHeight="1">
      <c r="A124" s="25" t="s">
        <v>221</v>
      </c>
      <c r="B124" s="26" t="s">
        <v>255</v>
      </c>
      <c r="C124" s="1"/>
      <c r="D124" s="1"/>
      <c r="E124" s="1"/>
    </row>
    <row r="125" spans="1:5" ht="13.05" customHeight="1">
      <c r="A125" s="27" t="s">
        <v>223</v>
      </c>
      <c r="B125" s="28" t="s">
        <v>256</v>
      </c>
      <c r="C125" s="29">
        <v>16.899999999999999</v>
      </c>
      <c r="D125" s="30">
        <v>6.07</v>
      </c>
      <c r="E125" s="1"/>
    </row>
    <row r="126" spans="1:5" ht="18" customHeight="1">
      <c r="A126" s="27" t="s">
        <v>225</v>
      </c>
      <c r="B126" s="28" t="s">
        <v>257</v>
      </c>
      <c r="C126" s="29">
        <v>0.4</v>
      </c>
      <c r="D126" s="30">
        <v>0.31</v>
      </c>
      <c r="E126" s="1"/>
    </row>
    <row r="127" spans="1:5" ht="15" customHeight="1">
      <c r="A127" s="1"/>
      <c r="B127" s="31" t="s">
        <v>158</v>
      </c>
      <c r="C127" s="32">
        <v>17.299999999999997</v>
      </c>
      <c r="D127" s="32">
        <v>6.38</v>
      </c>
      <c r="E127" s="1"/>
    </row>
    <row r="128" spans="1:5" ht="15" customHeight="1">
      <c r="A128" s="1"/>
      <c r="B128" s="83" t="s">
        <v>0</v>
      </c>
      <c r="C128" s="83"/>
      <c r="D128" s="1"/>
      <c r="E128" s="1"/>
    </row>
    <row r="129" spans="1:5" ht="37.049999999999997" customHeight="1">
      <c r="A129" s="1"/>
      <c r="B129" s="89" t="s">
        <v>262</v>
      </c>
      <c r="C129" s="89"/>
      <c r="D129" s="89"/>
      <c r="E129" s="1"/>
    </row>
    <row r="130" spans="1:5" ht="24" customHeight="1">
      <c r="A130" s="1"/>
      <c r="B130" s="89" t="s">
        <v>259</v>
      </c>
      <c r="C130" s="89"/>
      <c r="D130" s="89"/>
      <c r="E130" s="89"/>
    </row>
  </sheetData>
  <mergeCells count="25">
    <mergeCell ref="A1:E1"/>
    <mergeCell ref="B2:D2"/>
    <mergeCell ref="B4:C4"/>
    <mergeCell ref="B16:C16"/>
    <mergeCell ref="B29:C29"/>
    <mergeCell ref="B37:C37"/>
    <mergeCell ref="B42:C42"/>
    <mergeCell ref="B43:D43"/>
    <mergeCell ref="B44:E44"/>
    <mergeCell ref="B45:D45"/>
    <mergeCell ref="B47:C47"/>
    <mergeCell ref="B59:C59"/>
    <mergeCell ref="B72:C72"/>
    <mergeCell ref="B80:C80"/>
    <mergeCell ref="B85:C85"/>
    <mergeCell ref="B86:D86"/>
    <mergeCell ref="B87:E87"/>
    <mergeCell ref="B88:D88"/>
    <mergeCell ref="B90:C90"/>
    <mergeCell ref="B102:C102"/>
    <mergeCell ref="B115:C115"/>
    <mergeCell ref="B123:C123"/>
    <mergeCell ref="B128:C128"/>
    <mergeCell ref="B129:D129"/>
    <mergeCell ref="B130:E130"/>
  </mergeCells>
  <phoneticPr fontId="17" type="noConversion"/>
  <pageMargins left="0" right="0" top="0" bottom="0" header="0" footer="0"/>
  <pageSetup scale="85" orientation="portrait"/>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28"/>
  <sheetViews>
    <sheetView view="pageBreakPreview" zoomScale="85" zoomScaleSheetLayoutView="85" workbookViewId="0">
      <selection activeCell="N7" sqref="N7"/>
    </sheetView>
  </sheetViews>
  <sheetFormatPr defaultColWidth="9.109375" defaultRowHeight="14.4"/>
  <cols>
    <col min="1" max="1" width="31.44140625" style="33" customWidth="1"/>
    <col min="2" max="2" width="15" style="33" customWidth="1"/>
    <col min="3" max="3" width="10.33203125" style="33" customWidth="1"/>
    <col min="4" max="4" width="11" style="33" customWidth="1"/>
    <col min="5" max="5" width="9.44140625" style="33" customWidth="1"/>
    <col min="6" max="6" width="9.6640625" style="33" customWidth="1"/>
    <col min="7" max="7" width="9.77734375" style="33" customWidth="1"/>
    <col min="8" max="8" width="9.33203125" style="33" customWidth="1"/>
    <col min="9" max="16384" width="9.109375" style="33"/>
  </cols>
  <sheetData>
    <row r="1" spans="1:20" ht="129" customHeight="1" thickBot="1">
      <c r="A1" s="96"/>
      <c r="B1" s="96"/>
      <c r="C1" s="96"/>
      <c r="D1" s="96"/>
      <c r="E1" s="96"/>
      <c r="F1" s="96"/>
      <c r="G1" s="96"/>
      <c r="H1" s="96"/>
      <c r="I1" s="96"/>
      <c r="J1" s="96"/>
      <c r="K1" s="96"/>
      <c r="L1" s="96"/>
      <c r="M1" s="96"/>
      <c r="N1" s="96"/>
      <c r="O1" s="96"/>
      <c r="P1" s="96"/>
      <c r="Q1" s="96"/>
      <c r="R1" s="96"/>
      <c r="S1" s="96"/>
      <c r="T1" s="96"/>
    </row>
    <row r="2" spans="1:20" ht="171" customHeight="1" thickBot="1">
      <c r="A2" s="114" t="s">
        <v>263</v>
      </c>
      <c r="B2" s="114"/>
      <c r="C2" s="105" t="s">
        <v>264</v>
      </c>
      <c r="D2" s="106"/>
      <c r="E2" s="107"/>
      <c r="F2" s="105" t="s">
        <v>265</v>
      </c>
      <c r="G2" s="106"/>
      <c r="H2" s="107"/>
      <c r="I2" s="105" t="s">
        <v>266</v>
      </c>
      <c r="J2" s="106"/>
      <c r="K2" s="107"/>
      <c r="L2" s="105" t="s">
        <v>267</v>
      </c>
      <c r="M2" s="106"/>
      <c r="N2" s="107"/>
      <c r="O2" s="105" t="s">
        <v>268</v>
      </c>
      <c r="P2" s="106"/>
      <c r="Q2" s="107"/>
      <c r="R2" s="105" t="s">
        <v>269</v>
      </c>
      <c r="S2" s="106"/>
      <c r="T2" s="107"/>
    </row>
    <row r="3" spans="1:20">
      <c r="A3" s="34" t="s">
        <v>270</v>
      </c>
      <c r="B3" s="35" t="s">
        <v>271</v>
      </c>
      <c r="C3" s="35" t="s">
        <v>272</v>
      </c>
      <c r="D3" s="35" t="s">
        <v>273</v>
      </c>
      <c r="E3" s="36" t="s">
        <v>274</v>
      </c>
      <c r="F3" s="37" t="s">
        <v>272</v>
      </c>
      <c r="G3" s="37" t="s">
        <v>273</v>
      </c>
      <c r="H3" s="38" t="s">
        <v>274</v>
      </c>
      <c r="I3" s="37" t="s">
        <v>272</v>
      </c>
      <c r="J3" s="37" t="s">
        <v>273</v>
      </c>
      <c r="K3" s="38" t="s">
        <v>274</v>
      </c>
      <c r="L3" s="37" t="s">
        <v>272</v>
      </c>
      <c r="M3" s="37" t="s">
        <v>273</v>
      </c>
      <c r="N3" s="38" t="s">
        <v>274</v>
      </c>
      <c r="O3" s="37" t="s">
        <v>272</v>
      </c>
      <c r="P3" s="37" t="s">
        <v>273</v>
      </c>
      <c r="Q3" s="38" t="s">
        <v>274</v>
      </c>
      <c r="R3" s="37" t="s">
        <v>272</v>
      </c>
      <c r="S3" s="37" t="s">
        <v>273</v>
      </c>
      <c r="T3" s="38" t="s">
        <v>274</v>
      </c>
    </row>
    <row r="4" spans="1:20">
      <c r="A4" s="39" t="s">
        <v>275</v>
      </c>
      <c r="B4" s="40">
        <v>4.01</v>
      </c>
      <c r="C4" s="41">
        <v>3</v>
      </c>
      <c r="D4" s="41">
        <v>4</v>
      </c>
      <c r="E4" s="41">
        <v>5.5</v>
      </c>
      <c r="F4" s="41">
        <v>3.8</v>
      </c>
      <c r="G4" s="42">
        <v>4.01</v>
      </c>
      <c r="H4" s="42">
        <v>4.67</v>
      </c>
      <c r="I4" s="42">
        <v>3.43</v>
      </c>
      <c r="J4" s="42">
        <v>4.93</v>
      </c>
      <c r="K4" s="42">
        <v>6.71</v>
      </c>
      <c r="L4" s="43">
        <v>1.5</v>
      </c>
      <c r="M4" s="43">
        <v>3.45</v>
      </c>
      <c r="N4" s="43">
        <v>4.49</v>
      </c>
      <c r="O4" s="43">
        <v>5.29</v>
      </c>
      <c r="P4" s="43">
        <v>5.92</v>
      </c>
      <c r="Q4" s="43">
        <v>7.93</v>
      </c>
      <c r="R4" s="42">
        <v>4</v>
      </c>
      <c r="S4" s="42">
        <v>5.52</v>
      </c>
      <c r="T4" s="42" t="s">
        <v>276</v>
      </c>
    </row>
    <row r="5" spans="1:20">
      <c r="A5" s="44" t="s">
        <v>277</v>
      </c>
      <c r="B5" s="40">
        <v>0.4</v>
      </c>
      <c r="C5" s="45">
        <v>0.8</v>
      </c>
      <c r="D5" s="45">
        <v>0.8</v>
      </c>
      <c r="E5" s="45">
        <v>1</v>
      </c>
      <c r="F5" s="45">
        <v>0.32</v>
      </c>
      <c r="G5" s="43">
        <v>0.4</v>
      </c>
      <c r="H5" s="43">
        <v>0.74</v>
      </c>
      <c r="I5" s="43">
        <v>0.28000000000000003</v>
      </c>
      <c r="J5" s="43">
        <v>0.49</v>
      </c>
      <c r="K5" s="43">
        <v>0.75</v>
      </c>
      <c r="L5" s="43">
        <v>0.3</v>
      </c>
      <c r="M5" s="43">
        <v>0.48</v>
      </c>
      <c r="N5" s="43">
        <v>0.82</v>
      </c>
      <c r="O5" s="43">
        <v>0.25</v>
      </c>
      <c r="P5" s="43">
        <v>0.51</v>
      </c>
      <c r="Q5" s="43">
        <v>0.56000000000000005</v>
      </c>
      <c r="R5" s="43">
        <v>0.81</v>
      </c>
      <c r="S5" s="43">
        <v>1.22</v>
      </c>
      <c r="T5" s="43">
        <v>1.99</v>
      </c>
    </row>
    <row r="6" spans="1:20">
      <c r="A6" s="44" t="s">
        <v>278</v>
      </c>
      <c r="B6" s="40">
        <v>0.56000000000000005</v>
      </c>
      <c r="C6" s="45">
        <v>0.97</v>
      </c>
      <c r="D6" s="45">
        <v>1.27</v>
      </c>
      <c r="E6" s="45">
        <v>1.27</v>
      </c>
      <c r="F6" s="45">
        <v>0.5</v>
      </c>
      <c r="G6" s="43">
        <v>0.56000000000000005</v>
      </c>
      <c r="H6" s="43">
        <v>0.97</v>
      </c>
      <c r="I6" s="43">
        <v>1</v>
      </c>
      <c r="J6" s="43">
        <v>1.39</v>
      </c>
      <c r="K6" s="43">
        <v>1.74</v>
      </c>
      <c r="L6" s="43">
        <v>0.56000000000000005</v>
      </c>
      <c r="M6" s="43">
        <v>0.85</v>
      </c>
      <c r="N6" s="43">
        <v>0.89</v>
      </c>
      <c r="O6" s="43">
        <v>1</v>
      </c>
      <c r="P6" s="43">
        <v>1.48</v>
      </c>
      <c r="Q6" s="43">
        <v>1.97</v>
      </c>
      <c r="R6" s="43">
        <v>1.46</v>
      </c>
      <c r="S6" s="43">
        <v>2.3199999999999998</v>
      </c>
      <c r="T6" s="43">
        <v>3.16</v>
      </c>
    </row>
    <row r="7" spans="1:20">
      <c r="A7" s="44" t="s">
        <v>279</v>
      </c>
      <c r="B7" s="40">
        <v>1.1100000000000001</v>
      </c>
      <c r="C7" s="45">
        <v>0.59</v>
      </c>
      <c r="D7" s="45">
        <v>1.23</v>
      </c>
      <c r="E7" s="45">
        <v>1.39</v>
      </c>
      <c r="F7" s="45">
        <v>1.02</v>
      </c>
      <c r="G7" s="43">
        <v>1.1100000000000001</v>
      </c>
      <c r="H7" s="46">
        <v>1.21</v>
      </c>
      <c r="I7" s="43">
        <v>0.94</v>
      </c>
      <c r="J7" s="43">
        <v>0.99</v>
      </c>
      <c r="K7" s="46">
        <v>1.17</v>
      </c>
      <c r="L7" s="43">
        <v>0.85</v>
      </c>
      <c r="M7" s="43">
        <v>0.85</v>
      </c>
      <c r="N7" s="46">
        <v>1.1100000000000001</v>
      </c>
      <c r="O7" s="43">
        <v>1.01</v>
      </c>
      <c r="P7" s="43">
        <v>1.07</v>
      </c>
      <c r="Q7" s="46">
        <v>1.1100000000000001</v>
      </c>
      <c r="R7" s="43">
        <v>0.94</v>
      </c>
      <c r="S7" s="43">
        <v>1.02</v>
      </c>
      <c r="T7" s="46">
        <v>1.33</v>
      </c>
    </row>
    <row r="8" spans="1:20">
      <c r="A8" s="44" t="s">
        <v>280</v>
      </c>
      <c r="B8" s="47">
        <v>6.64</v>
      </c>
      <c r="C8" s="48">
        <v>6.16</v>
      </c>
      <c r="D8" s="49">
        <v>7.4</v>
      </c>
      <c r="E8" s="48">
        <v>8.9600000000000009</v>
      </c>
      <c r="F8" s="50">
        <v>6.64</v>
      </c>
      <c r="G8" s="50">
        <v>7.3</v>
      </c>
      <c r="H8" s="51">
        <v>8.69</v>
      </c>
      <c r="I8" s="50">
        <v>6.74</v>
      </c>
      <c r="J8" s="50">
        <v>8.0399999999999991</v>
      </c>
      <c r="K8" s="51">
        <v>9.4</v>
      </c>
      <c r="L8" s="43">
        <v>3.5</v>
      </c>
      <c r="M8" s="43">
        <v>5.1100000000000003</v>
      </c>
      <c r="N8" s="51">
        <v>6.22</v>
      </c>
      <c r="O8" s="52">
        <v>8</v>
      </c>
      <c r="P8" s="50">
        <v>8.31</v>
      </c>
      <c r="Q8" s="51">
        <v>9.51</v>
      </c>
      <c r="R8" s="50">
        <v>7.14</v>
      </c>
      <c r="S8" s="50">
        <v>8.4</v>
      </c>
      <c r="T8" s="51">
        <v>10.43</v>
      </c>
    </row>
    <row r="9" spans="1:20">
      <c r="A9" s="53" t="s">
        <v>281</v>
      </c>
      <c r="B9" s="54">
        <v>6.65</v>
      </c>
      <c r="C9" s="108" t="s">
        <v>282</v>
      </c>
      <c r="D9" s="108"/>
      <c r="E9" s="108"/>
      <c r="F9" s="108"/>
      <c r="G9" s="108"/>
      <c r="H9" s="108"/>
      <c r="I9" s="108"/>
      <c r="J9" s="108"/>
      <c r="K9" s="108"/>
      <c r="L9" s="108"/>
      <c r="M9" s="108"/>
      <c r="N9" s="108"/>
      <c r="O9" s="108"/>
      <c r="P9" s="108"/>
      <c r="Q9" s="108"/>
      <c r="R9" s="108"/>
      <c r="S9" s="108"/>
      <c r="T9" s="108"/>
    </row>
    <row r="10" spans="1:20" ht="15" thickBot="1">
      <c r="C10" s="55"/>
      <c r="D10" s="55"/>
      <c r="E10" s="55"/>
    </row>
    <row r="11" spans="1:20" ht="15" thickBot="1">
      <c r="A11" s="109" t="s">
        <v>283</v>
      </c>
      <c r="B11" s="109"/>
      <c r="C11" s="109"/>
      <c r="D11" s="109"/>
      <c r="E11" s="55"/>
      <c r="F11" s="110" t="s">
        <v>284</v>
      </c>
      <c r="G11" s="111"/>
      <c r="H11" s="111"/>
      <c r="I11" s="111"/>
      <c r="J11" s="111"/>
      <c r="K11" s="111"/>
      <c r="L11" s="111"/>
      <c r="M11" s="111"/>
      <c r="N11" s="112"/>
      <c r="O11" s="56"/>
    </row>
    <row r="12" spans="1:20" ht="15" thickBot="1">
      <c r="A12" s="113" t="s">
        <v>285</v>
      </c>
      <c r="B12" s="113"/>
      <c r="C12" s="113"/>
      <c r="D12" s="113"/>
      <c r="E12" s="55"/>
      <c r="F12" s="110" t="s">
        <v>286</v>
      </c>
      <c r="G12" s="111"/>
      <c r="H12" s="111"/>
      <c r="I12" s="111"/>
      <c r="J12" s="111"/>
      <c r="K12" s="111"/>
      <c r="L12" s="57" t="s">
        <v>272</v>
      </c>
      <c r="M12" s="58" t="s">
        <v>273</v>
      </c>
      <c r="N12" s="59" t="s">
        <v>274</v>
      </c>
    </row>
    <row r="13" spans="1:20">
      <c r="A13" s="97" t="s">
        <v>287</v>
      </c>
      <c r="B13" s="98"/>
      <c r="C13" s="98"/>
      <c r="D13" s="98"/>
      <c r="E13" s="55"/>
      <c r="F13" s="99" t="s">
        <v>288</v>
      </c>
      <c r="G13" s="100"/>
      <c r="H13" s="100"/>
      <c r="I13" s="100"/>
      <c r="J13" s="100"/>
      <c r="K13" s="101"/>
      <c r="L13" s="60">
        <v>20.34</v>
      </c>
      <c r="M13" s="60">
        <v>22.12</v>
      </c>
      <c r="N13" s="60">
        <v>25</v>
      </c>
    </row>
    <row r="14" spans="1:20">
      <c r="A14" s="97" t="s">
        <v>289</v>
      </c>
      <c r="B14" s="98"/>
      <c r="C14" s="98"/>
      <c r="D14" s="98"/>
      <c r="F14" s="90" t="s">
        <v>290</v>
      </c>
      <c r="G14" s="91"/>
      <c r="H14" s="91"/>
      <c r="I14" s="91"/>
      <c r="J14" s="91"/>
      <c r="K14" s="92"/>
      <c r="L14" s="61">
        <v>19.600000000000001</v>
      </c>
      <c r="M14" s="61">
        <v>20.97</v>
      </c>
      <c r="N14" s="61">
        <v>24.23</v>
      </c>
    </row>
    <row r="15" spans="1:20" ht="21">
      <c r="A15" s="62" t="s">
        <v>291</v>
      </c>
      <c r="B15" s="63">
        <f>((1+(B4+B5+B6)/100)*((1+B7/100)*(1+B8/100))/(1-B9/100))-1</f>
        <v>0.2124535842399573</v>
      </c>
      <c r="C15" s="64"/>
      <c r="D15" s="64"/>
      <c r="F15" s="90" t="s">
        <v>292</v>
      </c>
      <c r="G15" s="91"/>
      <c r="H15" s="91"/>
      <c r="I15" s="91"/>
      <c r="J15" s="91"/>
      <c r="K15" s="92"/>
      <c r="L15" s="61">
        <v>20.76</v>
      </c>
      <c r="M15" s="61">
        <v>24.18</v>
      </c>
      <c r="N15" s="61">
        <v>26.44</v>
      </c>
    </row>
    <row r="16" spans="1:20" ht="17.399999999999999">
      <c r="A16" s="102" t="s">
        <v>293</v>
      </c>
      <c r="B16" s="103"/>
      <c r="C16" s="103"/>
      <c r="D16" s="104"/>
      <c r="F16" s="90" t="s">
        <v>294</v>
      </c>
      <c r="G16" s="91"/>
      <c r="H16" s="91"/>
      <c r="I16" s="91"/>
      <c r="J16" s="91"/>
      <c r="K16" s="92"/>
      <c r="L16" s="61">
        <v>24</v>
      </c>
      <c r="M16" s="61">
        <v>25.84</v>
      </c>
      <c r="N16" s="61">
        <v>27.86</v>
      </c>
    </row>
    <row r="17" spans="1:14">
      <c r="A17" s="65"/>
      <c r="B17" s="66"/>
      <c r="C17" s="66"/>
      <c r="D17" s="67"/>
      <c r="F17" s="90" t="s">
        <v>295</v>
      </c>
      <c r="G17" s="91"/>
      <c r="H17" s="91"/>
      <c r="I17" s="91"/>
      <c r="J17" s="91"/>
      <c r="K17" s="92"/>
      <c r="L17" s="61">
        <v>22.8</v>
      </c>
      <c r="M17" s="61">
        <v>27.48</v>
      </c>
      <c r="N17" s="61">
        <v>30.95</v>
      </c>
    </row>
    <row r="18" spans="1:14">
      <c r="A18" s="68"/>
      <c r="D18" s="69"/>
      <c r="F18" s="93" t="s">
        <v>296</v>
      </c>
      <c r="G18" s="94"/>
      <c r="H18" s="94"/>
      <c r="I18" s="94"/>
      <c r="J18" s="94"/>
      <c r="K18" s="95"/>
      <c r="L18" s="70">
        <v>11.1</v>
      </c>
      <c r="M18" s="70">
        <v>14.02</v>
      </c>
      <c r="N18" s="70">
        <v>16.8</v>
      </c>
    </row>
    <row r="19" spans="1:14">
      <c r="A19" s="71"/>
      <c r="B19" s="72"/>
      <c r="C19" s="72"/>
      <c r="D19" s="73"/>
    </row>
    <row r="21" spans="1:14" ht="15" thickBot="1">
      <c r="A21" s="74" t="s">
        <v>297</v>
      </c>
      <c r="B21" s="75"/>
      <c r="C21" s="75"/>
      <c r="D21" s="76"/>
    </row>
    <row r="22" spans="1:14">
      <c r="A22" s="77" t="s">
        <v>298</v>
      </c>
    </row>
    <row r="23" spans="1:14">
      <c r="A23" s="78" t="s">
        <v>299</v>
      </c>
    </row>
    <row r="24" spans="1:14">
      <c r="A24" s="78" t="s">
        <v>300</v>
      </c>
    </row>
    <row r="25" spans="1:14">
      <c r="A25" s="78" t="s">
        <v>301</v>
      </c>
    </row>
    <row r="28" spans="1:14">
      <c r="A28" s="78" t="s">
        <v>302</v>
      </c>
    </row>
  </sheetData>
  <mergeCells count="22">
    <mergeCell ref="O2:Q2"/>
    <mergeCell ref="A2:B2"/>
    <mergeCell ref="C2:E2"/>
    <mergeCell ref="F2:H2"/>
    <mergeCell ref="I2:K2"/>
    <mergeCell ref="L2:N2"/>
    <mergeCell ref="F17:K17"/>
    <mergeCell ref="F18:K18"/>
    <mergeCell ref="A1:T1"/>
    <mergeCell ref="A13:D13"/>
    <mergeCell ref="F13:K13"/>
    <mergeCell ref="A14:D14"/>
    <mergeCell ref="F14:K14"/>
    <mergeCell ref="F15:K15"/>
    <mergeCell ref="A16:D16"/>
    <mergeCell ref="F16:K16"/>
    <mergeCell ref="R2:T2"/>
    <mergeCell ref="C9:T9"/>
    <mergeCell ref="A11:D11"/>
    <mergeCell ref="F11:N11"/>
    <mergeCell ref="A12:D12"/>
    <mergeCell ref="F12:K12"/>
  </mergeCells>
  <phoneticPr fontId="17" type="noConversion"/>
  <pageMargins left="0.7" right="0.7" top="0.75" bottom="0.75" header="0.3" footer="0.3"/>
  <pageSetup paperSize="9" scale="57" orientation="landscape" horizontalDpi="4294967293" verticalDpi="4294967293" r:id="rId1"/>
  <drawing r:id="rId2"/>
  <legacyDrawing r:id="rId3"/>
  <oleObjects>
    <mc:AlternateContent xmlns:mc="http://schemas.openxmlformats.org/markup-compatibility/2006">
      <mc:Choice Requires="x14">
        <oleObject progId="Microsoft Equation 3.0" shapeId="12289" r:id="rId4">
          <objectPr defaultSize="0" autoPict="0" r:id="rId5">
            <anchor moveWithCells="1" sizeWithCells="1">
              <from>
                <xdr:col>0</xdr:col>
                <xdr:colOff>304800</xdr:colOff>
                <xdr:row>16</xdr:row>
                <xdr:rowOff>76200</xdr:rowOff>
              </from>
              <to>
                <xdr:col>3</xdr:col>
                <xdr:colOff>434340</xdr:colOff>
                <xdr:row>18</xdr:row>
                <xdr:rowOff>137160</xdr:rowOff>
              </to>
            </anchor>
          </objectPr>
        </oleObject>
      </mc:Choice>
      <mc:Fallback>
        <oleObject progId="Microsoft Equation 3.0" shapeId="12289"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4</vt:i4>
      </vt:variant>
    </vt:vector>
  </HeadingPairs>
  <TitlesOfParts>
    <vt:vector size="8" baseType="lpstr">
      <vt:lpstr>PLANILHA ORCAMENTARIA</vt:lpstr>
      <vt:lpstr>CRONOGRAMA</vt:lpstr>
      <vt:lpstr>ENCARGOS SOCIAIS</vt:lpstr>
      <vt:lpstr>BDI</vt:lpstr>
      <vt:lpstr>BDI!Area_de_impressao</vt:lpstr>
      <vt:lpstr>JR_PAGE_ANCHOR_0_1</vt:lpstr>
      <vt:lpstr>JR_PAGE_ANCHOR_10_1</vt:lpstr>
      <vt:lpstr>JR_PAGE_ANCHOR_8_1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2023-05-04T17:04:06Z</cp:lastPrinted>
  <dcterms:modified xsi:type="dcterms:W3CDTF">2024-09-02T22:48:49Z</dcterms:modified>
</cp:coreProperties>
</file>